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rjc\Documents\Revista ECOSISTEMAS\ECOSISTEMAS\Vol AA\2384_Sánchez Pescador et al\"/>
    </mc:Choice>
  </mc:AlternateContent>
  <bookViews>
    <workbookView xWindow="0" yWindow="0" windowWidth="21165" windowHeight="10050"/>
  </bookViews>
  <sheets>
    <sheet name="Metadatos" sheetId="3" r:id="rId1"/>
    <sheet name="Tabla S7"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M100" i="2" l="1"/>
  <c r="BM108" i="2"/>
  <c r="BM55" i="2"/>
  <c r="BM119" i="2"/>
  <c r="BM107" i="2"/>
  <c r="BM51" i="2"/>
  <c r="BM138" i="2"/>
  <c r="BM137" i="2"/>
  <c r="BM136" i="2"/>
  <c r="BM134" i="2"/>
  <c r="BM130" i="2"/>
  <c r="BM126" i="2"/>
  <c r="BM122" i="2"/>
  <c r="BM120" i="2"/>
  <c r="BM114" i="2"/>
  <c r="BM110" i="2"/>
  <c r="BM106" i="2"/>
  <c r="BM102" i="2"/>
  <c r="BM98" i="2"/>
  <c r="BM96" i="2"/>
  <c r="BM94" i="2"/>
  <c r="BM93" i="2"/>
  <c r="BM92" i="2"/>
  <c r="BM90" i="2"/>
  <c r="BM86" i="2"/>
  <c r="BM82" i="2"/>
  <c r="BM78" i="2"/>
  <c r="BM77" i="2"/>
  <c r="BM74" i="2"/>
  <c r="BM73" i="2"/>
  <c r="BM72" i="2"/>
  <c r="BM71" i="2"/>
  <c r="BM67" i="2"/>
  <c r="BM62" i="2"/>
  <c r="BM61" i="2"/>
  <c r="BM60" i="2"/>
  <c r="BM58" i="2"/>
  <c r="BM56" i="2"/>
  <c r="BM54" i="2"/>
  <c r="BM50" i="2"/>
  <c r="BM49" i="2"/>
  <c r="BM48" i="2"/>
  <c r="BM46" i="2"/>
  <c r="BM45" i="2"/>
  <c r="BM44" i="2"/>
  <c r="BM42" i="2"/>
  <c r="BM38" i="2"/>
  <c r="BM37" i="2"/>
  <c r="BM36" i="2"/>
  <c r="BM34" i="2"/>
  <c r="BM33" i="2"/>
  <c r="BM32" i="2"/>
  <c r="BM30" i="2"/>
  <c r="BM29" i="2"/>
  <c r="BM28" i="2"/>
  <c r="BM26" i="2"/>
  <c r="BM25" i="2"/>
  <c r="BM24" i="2"/>
  <c r="BM22" i="2"/>
  <c r="BM21" i="2"/>
  <c r="BM20" i="2"/>
  <c r="BM18" i="2"/>
  <c r="BM17" i="2"/>
  <c r="BM16" i="2"/>
  <c r="BM14" i="2"/>
  <c r="BM13" i="2"/>
  <c r="BM12" i="2"/>
  <c r="BM10" i="2"/>
  <c r="BM9" i="2"/>
  <c r="BM8" i="2"/>
  <c r="BM6" i="2"/>
  <c r="BM5" i="2"/>
  <c r="BM4" i="2"/>
</calcChain>
</file>

<file path=xl/sharedStrings.xml><?xml version="1.0" encoding="utf-8"?>
<sst xmlns="http://schemas.openxmlformats.org/spreadsheetml/2006/main" count="931" uniqueCount="185">
  <si>
    <t>Fagus sylvatica</t>
  </si>
  <si>
    <t>Quercus robur</t>
  </si>
  <si>
    <t>Quercus pyrenaica</t>
  </si>
  <si>
    <t>Quercus faginea</t>
  </si>
  <si>
    <t>Quercus canariensis</t>
  </si>
  <si>
    <t>Quercus suber</t>
  </si>
  <si>
    <t>Quercus ilex</t>
  </si>
  <si>
    <t>Laurisilva</t>
  </si>
  <si>
    <t>Phoenix</t>
  </si>
  <si>
    <t>Pinus canariensis</t>
  </si>
  <si>
    <t>Ilex aquifolium</t>
  </si>
  <si>
    <t>Pinus uncinata</t>
  </si>
  <si>
    <t>Abies pinsapo</t>
  </si>
  <si>
    <t>Pinus nigra</t>
  </si>
  <si>
    <t>Pinus pinea</t>
  </si>
  <si>
    <t>Pinus halepensis</t>
  </si>
  <si>
    <t>Pinus pinaster</t>
  </si>
  <si>
    <t>Juniperus thurifera</t>
  </si>
  <si>
    <t>Juniperus phoenicea</t>
  </si>
  <si>
    <t>Tetraclinis articulata</t>
  </si>
  <si>
    <t>Taxus baccata</t>
  </si>
  <si>
    <t>Filtro</t>
  </si>
  <si>
    <t>Rocosidad</t>
  </si>
  <si>
    <t>AB</t>
  </si>
  <si>
    <t>VCC</t>
  </si>
  <si>
    <t>VCCm</t>
  </si>
  <si>
    <t>IR</t>
  </si>
  <si>
    <t>Max</t>
  </si>
  <si>
    <t>Fav</t>
  </si>
  <si>
    <t>Des_Ina</t>
  </si>
  <si>
    <t>Des</t>
  </si>
  <si>
    <t>Atlantica</t>
  </si>
  <si>
    <t>-</t>
  </si>
  <si>
    <t>Alpina</t>
  </si>
  <si>
    <t>Mediterranea</t>
  </si>
  <si>
    <t>Macaronesica</t>
  </si>
  <si>
    <t>Quercus robur, Quercus petraea y Fraxinus excelsior</t>
  </si>
  <si>
    <t>Tilares y Acerales</t>
  </si>
  <si>
    <t>Mix2</t>
  </si>
  <si>
    <t>Bosque joven</t>
  </si>
  <si>
    <t>Bosque intermedio</t>
  </si>
  <si>
    <t>Bosque maduro</t>
  </si>
  <si>
    <t>Mix3</t>
  </si>
  <si>
    <t>HIC</t>
  </si>
  <si>
    <t>Región</t>
  </si>
  <si>
    <t>Especie caracterizadora</t>
  </si>
  <si>
    <t>Descripción</t>
  </si>
  <si>
    <t>SD_Pond</t>
  </si>
  <si>
    <t>SD</t>
  </si>
  <si>
    <t>MO</t>
  </si>
  <si>
    <t>R_arbórea</t>
  </si>
  <si>
    <t>R_arbustiva</t>
  </si>
  <si>
    <t>N-CD</t>
  </si>
  <si>
    <t>N-CA</t>
  </si>
  <si>
    <t>DBH</t>
  </si>
  <si>
    <t>ADOM</t>
  </si>
  <si>
    <t>ΔCM</t>
  </si>
  <si>
    <t>Variables</t>
  </si>
  <si>
    <t>Sistema integrado de evaluación local</t>
  </si>
  <si>
    <t>SD_Des_Ina</t>
  </si>
  <si>
    <t>SD_Des</t>
  </si>
  <si>
    <t>MO_Pond</t>
  </si>
  <si>
    <t>MO_Fav</t>
  </si>
  <si>
    <t>MO_Des_Ina</t>
  </si>
  <si>
    <t>MO_Des</t>
  </si>
  <si>
    <t xml:space="preserve">R_arbórea_Pond </t>
  </si>
  <si>
    <t>ΔCM_Fav</t>
  </si>
  <si>
    <t>ΔCM_Des_Ina</t>
  </si>
  <si>
    <t>ΔCM_Des</t>
  </si>
  <si>
    <t>R_arbórea_Fav</t>
  </si>
  <si>
    <t>R_arbórea_Des_Ina</t>
  </si>
  <si>
    <t>R_arbórea_Des</t>
  </si>
  <si>
    <t>R_arbustiva_Fav</t>
  </si>
  <si>
    <t>R_arbustiva_Des_Ina</t>
  </si>
  <si>
    <t>R_arbustiva_Des</t>
  </si>
  <si>
    <t>AB_Fav</t>
  </si>
  <si>
    <t>AB_Des_Ina</t>
  </si>
  <si>
    <t>AB_Des</t>
  </si>
  <si>
    <t>VCC_Fav</t>
  </si>
  <si>
    <t>VCC_Des_Ina</t>
  </si>
  <si>
    <t>VCC_Des</t>
  </si>
  <si>
    <t>VCCm_Fav</t>
  </si>
  <si>
    <t>VCCm_Des_Ina</t>
  </si>
  <si>
    <t>VCCm_Des</t>
  </si>
  <si>
    <t>IR_Fav</t>
  </si>
  <si>
    <t>IR_Des_Ina</t>
  </si>
  <si>
    <t>IR_Des</t>
  </si>
  <si>
    <t>N-CD_Fav</t>
  </si>
  <si>
    <t>N-CD_Des_Ina</t>
  </si>
  <si>
    <t>N-CD_Des</t>
  </si>
  <si>
    <t>N-CA_Fav</t>
  </si>
  <si>
    <t>N-CA_Des_Ina</t>
  </si>
  <si>
    <t>N-CA_Des</t>
  </si>
  <si>
    <t>DBH_Fav</t>
  </si>
  <si>
    <t>DBH_Des_Ina</t>
  </si>
  <si>
    <t>DBH_Des</t>
  </si>
  <si>
    <t>ADOM_Fav</t>
  </si>
  <si>
    <t>ADOM_Des_Ina</t>
  </si>
  <si>
    <t>ADOM_Des</t>
  </si>
  <si>
    <t>SD_Fav</t>
  </si>
  <si>
    <t>R_arbustiva_Pond</t>
  </si>
  <si>
    <t>VCC_Pond</t>
  </si>
  <si>
    <t>VCCm_Pond</t>
  </si>
  <si>
    <t>IR_Pond</t>
  </si>
  <si>
    <t>N-CD_Pond</t>
  </si>
  <si>
    <t>N-CA_Pond</t>
  </si>
  <si>
    <t>DBH_Pond</t>
  </si>
  <si>
    <t>ADOM_Pond</t>
  </si>
  <si>
    <t>ΔCM_Pond</t>
  </si>
  <si>
    <t>Variable</t>
  </si>
  <si>
    <t>Acrónimo</t>
  </si>
  <si>
    <t>Suelo desnudo</t>
  </si>
  <si>
    <t>Porcentaje no cubierto por ningún tipo de vegetación en cada parcela del IFN3</t>
  </si>
  <si>
    <t>Roc</t>
  </si>
  <si>
    <t>Grado de rocosidad de cada parcela del IFN3</t>
  </si>
  <si>
    <t xml:space="preserve">Materia orgánica </t>
  </si>
  <si>
    <t>Espesor en cm de la capa de materia muerta (acículas, hojas, ramillas, cenizas, musgo u otros elementos vegetales pegados al suelo) de cada parcela</t>
  </si>
  <si>
    <t>Riqueza arbórea</t>
  </si>
  <si>
    <t>Número de especies de árboles presentes en cada parcela</t>
  </si>
  <si>
    <t>Riqueza arbustiva</t>
  </si>
  <si>
    <t>Número de especies de arbusto presentes en cada parcela</t>
  </si>
  <si>
    <t>Densidad específica</t>
  </si>
  <si>
    <t>Número de pies/ha vivos de la especie/s caracterizadora/s de cada tipo de hábitat en cada una de las parcelas del IFN3 que conforman el mismo.</t>
  </si>
  <si>
    <t xml:space="preserve">Área basimétrica específica </t>
  </si>
  <si>
    <t xml:space="preserve">Volumen maderable con corteza específico </t>
  </si>
  <si>
    <t xml:space="preserve">Volumen de madera muerta </t>
  </si>
  <si>
    <t xml:space="preserve">Densidad del regenerado </t>
  </si>
  <si>
    <t>Para la especie caracterizadora del tipo de hábitat, densidad de pies vivos y con un diámetro inferior a 7.5 cm ponderado por la categoría de desarrollo de los mismos</t>
  </si>
  <si>
    <t xml:space="preserve">Número de clases diamétricas </t>
  </si>
  <si>
    <t>Cantidad total de clases diamétricas de la especie caracterizadora del tipo de hábitat en cuestión presentes en cada una de las parcelas de muestreo</t>
  </si>
  <si>
    <t xml:space="preserve">Número de clases altura </t>
  </si>
  <si>
    <t>Cantidad total de clases de altura de la especie caracterizadora del tipo de hábitat en cuestión presente en cada una de las parcelas de muestreo</t>
  </si>
  <si>
    <t xml:space="preserve">Diámetro a la altura del pecho promedio </t>
  </si>
  <si>
    <t>Diámetro a la altura del pecho en cm promediado y ponderado por la abundancia de pies vivos de la especie/s caracterizadora/s de cada tipo de hábitat</t>
  </si>
  <si>
    <t xml:space="preserve">Altura dominante específica </t>
  </si>
  <si>
    <t>Altura máxima en m alcanzada por la especie caracterizadora de cada tipo de hábitat en cada una de las parcelas de muestreo</t>
  </si>
  <si>
    <t xml:space="preserve">Crecimiento diametral específico </t>
  </si>
  <si>
    <t>Crecimiento medio del diámetro en mm/año de los pies supervivientes por parcela de la especie o especies caracterizadora/s del tipo de hábitat</t>
  </si>
  <si>
    <t>D</t>
  </si>
  <si>
    <t>Roc_Pond</t>
  </si>
  <si>
    <t>Roc_Fav</t>
  </si>
  <si>
    <t>Roc_Des_Ina</t>
  </si>
  <si>
    <t>Roc_Des</t>
  </si>
  <si>
    <t>D_Pond</t>
  </si>
  <si>
    <t>D_Fav</t>
  </si>
  <si>
    <t>D_Des_Ina</t>
  </si>
  <si>
    <t>D_Des</t>
  </si>
  <si>
    <t>Definición</t>
  </si>
  <si>
    <t>Palmerales de Phoenix (*)</t>
  </si>
  <si>
    <t>Bosques de Ilex aquifolium</t>
  </si>
  <si>
    <t>Pinares (sud-) mediterráneos de pino negros endémicos (*)</t>
  </si>
  <si>
    <t>Pinares mediterráneos de pinos mesogeanos endémicos</t>
  </si>
  <si>
    <t>Pinares endémicos canarios</t>
  </si>
  <si>
    <t>AB_Pond</t>
  </si>
  <si>
    <t>Phoenix canarensis</t>
  </si>
  <si>
    <r>
      <t xml:space="preserve">Olea sylvestris y </t>
    </r>
    <r>
      <rPr>
        <i/>
        <sz val="9"/>
        <color theme="1"/>
        <rFont val="Arial"/>
        <family val="2"/>
      </rPr>
      <t>Ceratonia siliqua</t>
    </r>
  </si>
  <si>
    <r>
      <t>Área basimétrica en m</t>
    </r>
    <r>
      <rPr>
        <vertAlign val="superscript"/>
        <sz val="8"/>
        <color rgb="FF000000"/>
        <rFont val="Arial"/>
        <family val="2"/>
      </rPr>
      <t>2</t>
    </r>
    <r>
      <rPr>
        <sz val="8"/>
        <color rgb="FF000000"/>
        <rFont val="Arial"/>
        <family val="2"/>
      </rPr>
      <t>/ha de la especie caracterizadora de cada tipo de hábitat en cada una de las parcelas del IFN3 que conforman el mismo.</t>
    </r>
  </si>
  <si>
    <r>
      <t>Volumen con corteza en m</t>
    </r>
    <r>
      <rPr>
        <vertAlign val="superscript"/>
        <sz val="8"/>
        <color rgb="FF000000"/>
        <rFont val="Arial"/>
        <family val="2"/>
      </rPr>
      <t>3</t>
    </r>
    <r>
      <rPr>
        <sz val="8"/>
        <color rgb="FF000000"/>
        <rFont val="Arial"/>
        <family val="2"/>
      </rPr>
      <t>/ha de los pies vivos de la especie caracterizadora de cada tipo de hábitat para cada una de las parcelas del IFN3 que conforman el mismo</t>
    </r>
  </si>
  <si>
    <r>
      <t>Para cada una de las parcelas del IFN3 que conforman el tipo de hábitat de estudio, volumen en m</t>
    </r>
    <r>
      <rPr>
        <vertAlign val="superscript"/>
        <sz val="8"/>
        <color rgb="FF000000"/>
        <rFont val="Arial"/>
        <family val="2"/>
      </rPr>
      <t>3</t>
    </r>
    <r>
      <rPr>
        <sz val="8"/>
        <color rgb="FF000000"/>
        <rFont val="Arial"/>
        <family val="2"/>
      </rPr>
      <t xml:space="preserve"> de madera muerta por hectárea de todas las especies presentes en dicha parcela</t>
    </r>
  </si>
  <si>
    <r>
      <t xml:space="preserve">Hayedos acidófilos atlánticos con sotobosque de </t>
    </r>
    <r>
      <rPr>
        <i/>
        <sz val="8"/>
        <color rgb="FF000000"/>
        <rFont val="Arial"/>
        <family val="2"/>
      </rPr>
      <t>Ilex</t>
    </r>
    <r>
      <rPr>
        <sz val="8"/>
        <color rgb="FF000000"/>
        <rFont val="Arial"/>
        <family val="2"/>
      </rPr>
      <t xml:space="preserve"> y a veces de </t>
    </r>
    <r>
      <rPr>
        <i/>
        <sz val="8"/>
        <color rgb="FF000000"/>
        <rFont val="Arial"/>
        <family val="2"/>
      </rPr>
      <t>Taxus</t>
    </r>
    <r>
      <rPr>
        <sz val="8"/>
        <color rgb="FF000000"/>
        <rFont val="Arial"/>
        <family val="2"/>
      </rPr>
      <t xml:space="preserve"> (</t>
    </r>
    <r>
      <rPr>
        <i/>
        <sz val="8"/>
        <color rgb="FF000000"/>
        <rFont val="Arial"/>
        <family val="2"/>
      </rPr>
      <t>Quercion robori-petraeae</t>
    </r>
    <r>
      <rPr>
        <sz val="8"/>
        <color rgb="FF000000"/>
        <rFont val="Arial"/>
        <family val="2"/>
      </rPr>
      <t xml:space="preserve"> o </t>
    </r>
    <r>
      <rPr>
        <i/>
        <sz val="8"/>
        <color rgb="FF000000"/>
        <rFont val="Arial"/>
        <family val="2"/>
      </rPr>
      <t>Ilici-Fagenion</t>
    </r>
    <r>
      <rPr>
        <sz val="8"/>
        <color rgb="FF000000"/>
        <rFont val="Arial"/>
        <family val="2"/>
      </rPr>
      <t>)</t>
    </r>
  </si>
  <si>
    <r>
      <t xml:space="preserve">Hayedos del </t>
    </r>
    <r>
      <rPr>
        <i/>
        <sz val="8"/>
        <color rgb="FF000000"/>
        <rFont val="Arial"/>
        <family val="2"/>
      </rPr>
      <t>Asperulo-Fagetum</t>
    </r>
  </si>
  <si>
    <r>
      <t xml:space="preserve">Hayedos calcícolas medioeuropeos del </t>
    </r>
    <r>
      <rPr>
        <i/>
        <sz val="8"/>
        <color rgb="FF000000"/>
        <rFont val="Arial"/>
        <family val="2"/>
      </rPr>
      <t>Cephalanthero-Fagion</t>
    </r>
  </si>
  <si>
    <r>
      <t xml:space="preserve">Robledales pedunculados o albares subatlánticos y medioeuropeos del </t>
    </r>
    <r>
      <rPr>
        <i/>
        <sz val="8"/>
        <color rgb="FF000000"/>
        <rFont val="Arial"/>
        <family val="2"/>
      </rPr>
      <t>Carpinion betuli</t>
    </r>
  </si>
  <si>
    <r>
      <t>Bosques de laderas, desprendimientos o barrancos del</t>
    </r>
    <r>
      <rPr>
        <i/>
        <sz val="8"/>
        <color rgb="FF000000"/>
        <rFont val="Arial"/>
        <family val="2"/>
      </rPr>
      <t xml:space="preserve"> Tilio-Acerion</t>
    </r>
    <r>
      <rPr>
        <sz val="8"/>
        <color rgb="FF000000"/>
        <rFont val="Arial"/>
        <family val="2"/>
      </rPr>
      <t xml:space="preserve"> (*)</t>
    </r>
  </si>
  <si>
    <r>
      <t xml:space="preserve">Robledales galaico-portugueses con </t>
    </r>
    <r>
      <rPr>
        <i/>
        <sz val="8"/>
        <color rgb="FF000000"/>
        <rFont val="Arial"/>
        <family val="2"/>
      </rPr>
      <t>Quercus robur</t>
    </r>
    <r>
      <rPr>
        <sz val="8"/>
        <color rgb="FF000000"/>
        <rFont val="Arial"/>
        <family val="2"/>
      </rPr>
      <t xml:space="preserve"> y </t>
    </r>
    <r>
      <rPr>
        <i/>
        <sz val="8"/>
        <color rgb="FF000000"/>
        <rFont val="Arial"/>
        <family val="2"/>
      </rPr>
      <t>Quercus pyrenaica</t>
    </r>
  </si>
  <si>
    <r>
      <t xml:space="preserve">Robledales ibéricos de </t>
    </r>
    <r>
      <rPr>
        <i/>
        <sz val="8"/>
        <color rgb="FF000000"/>
        <rFont val="Arial"/>
        <family val="2"/>
      </rPr>
      <t>Quercus faginea</t>
    </r>
    <r>
      <rPr>
        <sz val="8"/>
        <color rgb="FF000000"/>
        <rFont val="Arial"/>
        <family val="2"/>
      </rPr>
      <t xml:space="preserve"> y </t>
    </r>
    <r>
      <rPr>
        <i/>
        <sz val="8"/>
        <color rgb="FF000000"/>
        <rFont val="Arial"/>
        <family val="2"/>
      </rPr>
      <t>Quercus canariensis</t>
    </r>
  </si>
  <si>
    <r>
      <t xml:space="preserve">Bosques de </t>
    </r>
    <r>
      <rPr>
        <i/>
        <sz val="8"/>
        <color rgb="FF000000"/>
        <rFont val="Arial"/>
        <family val="2"/>
      </rPr>
      <t>Castanea sativa</t>
    </r>
  </si>
  <si>
    <r>
      <t xml:space="preserve">Bosques de </t>
    </r>
    <r>
      <rPr>
        <i/>
        <sz val="8"/>
        <color rgb="FF000000"/>
        <rFont val="Arial"/>
        <family val="2"/>
      </rPr>
      <t>Olea</t>
    </r>
    <r>
      <rPr>
        <sz val="8"/>
        <color rgb="FF000000"/>
        <rFont val="Arial"/>
        <family val="2"/>
      </rPr>
      <t xml:space="preserve"> y </t>
    </r>
    <r>
      <rPr>
        <i/>
        <sz val="8"/>
        <color rgb="FF000000"/>
        <rFont val="Arial"/>
        <family val="2"/>
      </rPr>
      <t>Ceratonia</t>
    </r>
  </si>
  <si>
    <r>
      <t xml:space="preserve">Alcornocales de </t>
    </r>
    <r>
      <rPr>
        <i/>
        <sz val="8"/>
        <color rgb="FF000000"/>
        <rFont val="Arial"/>
        <family val="2"/>
      </rPr>
      <t>Quercus suber</t>
    </r>
  </si>
  <si>
    <r>
      <t xml:space="preserve">Encinares de </t>
    </r>
    <r>
      <rPr>
        <i/>
        <sz val="8"/>
        <color rgb="FF000000"/>
        <rFont val="Arial"/>
        <family val="2"/>
      </rPr>
      <t>Quercus ilex</t>
    </r>
    <r>
      <rPr>
        <sz val="8"/>
        <color rgb="FF000000"/>
        <rFont val="Arial"/>
        <family val="2"/>
      </rPr>
      <t xml:space="preserve"> y </t>
    </r>
    <r>
      <rPr>
        <i/>
        <sz val="8"/>
        <color rgb="FF000000"/>
        <rFont val="Arial"/>
        <family val="2"/>
      </rPr>
      <t>Quercus rotundifolia</t>
    </r>
  </si>
  <si>
    <r>
      <t>Laurisilvas macaronésicas (</t>
    </r>
    <r>
      <rPr>
        <i/>
        <sz val="8"/>
        <color rgb="FF000000"/>
        <rFont val="Arial"/>
        <family val="2"/>
      </rPr>
      <t>Laurus</t>
    </r>
    <r>
      <rPr>
        <sz val="8"/>
        <color rgb="FF000000"/>
        <rFont val="Arial"/>
        <family val="2"/>
      </rPr>
      <t xml:space="preserve">, </t>
    </r>
    <r>
      <rPr>
        <i/>
        <sz val="8"/>
        <color rgb="FF000000"/>
        <rFont val="Arial"/>
        <family val="2"/>
      </rPr>
      <t>Ocotea</t>
    </r>
    <r>
      <rPr>
        <sz val="8"/>
        <color rgb="FF000000"/>
        <rFont val="Arial"/>
        <family val="2"/>
      </rPr>
      <t>) (*)</t>
    </r>
  </si>
  <si>
    <r>
      <t xml:space="preserve">Bosques montanos y subalpinos de </t>
    </r>
    <r>
      <rPr>
        <i/>
        <sz val="8"/>
        <color rgb="FF000000"/>
        <rFont val="Arial"/>
        <family val="2"/>
      </rPr>
      <t>Pinus uncinata</t>
    </r>
    <r>
      <rPr>
        <sz val="8"/>
        <color rgb="FF000000"/>
        <rFont val="Arial"/>
        <family val="2"/>
      </rPr>
      <t xml:space="preserve"> (* en sustratos yesosos o calcáreos)</t>
    </r>
  </si>
  <si>
    <r>
      <t xml:space="preserve">Abetales de </t>
    </r>
    <r>
      <rPr>
        <i/>
        <sz val="8"/>
        <color rgb="FF000000"/>
        <rFont val="Arial"/>
        <family val="2"/>
      </rPr>
      <t>Abies pinsapo</t>
    </r>
  </si>
  <si>
    <r>
      <t xml:space="preserve">Bosques endémicos de </t>
    </r>
    <r>
      <rPr>
        <i/>
        <sz val="8"/>
        <color rgb="FF000000"/>
        <rFont val="Arial"/>
        <family val="2"/>
      </rPr>
      <t>Juniperus</t>
    </r>
    <r>
      <rPr>
        <sz val="8"/>
        <color rgb="FF000000"/>
        <rFont val="Arial"/>
        <family val="2"/>
      </rPr>
      <t xml:space="preserve"> spp. (*)</t>
    </r>
  </si>
  <si>
    <r>
      <t xml:space="preserve">Bosques de </t>
    </r>
    <r>
      <rPr>
        <i/>
        <sz val="8"/>
        <color rgb="FF000000"/>
        <rFont val="Arial"/>
        <family val="2"/>
      </rPr>
      <t>Tetraclinis articulata</t>
    </r>
    <r>
      <rPr>
        <sz val="8"/>
        <color rgb="FF000000"/>
        <rFont val="Arial"/>
        <family val="2"/>
      </rPr>
      <t xml:space="preserve"> (*)</t>
    </r>
  </si>
  <si>
    <r>
      <t xml:space="preserve">Bosques mediterráneos de </t>
    </r>
    <r>
      <rPr>
        <i/>
        <sz val="8"/>
        <color rgb="FF000000"/>
        <rFont val="Arial"/>
        <family val="2"/>
      </rPr>
      <t>Taxus baccata</t>
    </r>
    <r>
      <rPr>
        <sz val="8"/>
        <color rgb="FF000000"/>
        <rFont val="Arial"/>
        <family val="2"/>
      </rPr>
      <t xml:space="preserve"> (*)</t>
    </r>
  </si>
  <si>
    <t>∆CM</t>
  </si>
  <si>
    <r>
      <t xml:space="preserve">Tabla S7: </t>
    </r>
    <r>
      <rPr>
        <i/>
        <sz val="8"/>
        <rFont val="Arial"/>
        <family val="2"/>
      </rPr>
      <t>Base de datos que contiene información relativa al sistema integrado local propuesto para evaluar el estado de conservación (EC) del parámetro ‘Estructura y función’ (E&amp;F) por región biogeográfica de las parcelas pertenecientes a cada tipo de hábitat de interés comunitario (HIC, ver definición abajo) basándose en las 15 variables propuestas del IFN3. Para cada variable (ver descripción abajo), HIC y región biogeográfica se aporta información sobre los (i) valores de ponderación que otorgan diferente importancia a cada una de las variables seleccionadas (celdas en gris - variables seguidas del texto '_Pond'), y (ii) valores umbral que proporcionan puntuaciones asociadas a los valores alcanzados por cada variable en cada parcela y e HIC (celdas verdes - variables seguidas del texto '_Fav': valores umbrales para considerar que la parcela posee un estado favorable de acuerdo a la variable; celdas rojas - variables seguidas del texto '_Des': valores umbrales para considerar que la parcela posee un estado desfavorable-malo de acuerdo a la variable). En cada caso las celdas con valores de ponderación y valores umbrales denotan las variables consideradas para caracterizar el EC de cada parcela. Para cada HIC y región se aportan también los valores máximos alcanzados al aplicar el sistema integrado local (Max) así como los valores que permiten discriminar el EC a escala regional. Así aquellas parcelas con un valor superior al valor de la celda Fav tendrán un EC 'favorable'. Aquellas parcelas con un valor inferior al valor de la celda Desf, tendrán un EC 'desfavorable-malo'. Cualquier parcela con un valor entre los dos anteriores tendrá un estado de conservación 'desfavorable-inadecuado' .</t>
    </r>
    <r>
      <rPr>
        <b/>
        <i/>
        <sz val="8"/>
        <rFont val="Arial"/>
        <family val="2"/>
      </rPr>
      <t xml:space="preserve">
Table S7: </t>
    </r>
    <r>
      <rPr>
        <i/>
        <sz val="8"/>
        <rFont val="Arial"/>
        <family val="2"/>
      </rPr>
      <t>Database containing information related to the proposed local integrated system for assessing the state of conservation (SC) of the parameter 'Structure and Function' (S&amp;F) by biogeographic region of the plots belonging to each habitat type of community interest (HCI, see definition below) based on the 15 proposed variables of the Third National Forest Inventory (NFI3). For each variable (see description below), HCI and biogeographic region,the following information is provided (i) weighting values that give different importance to each of the selected variables (grey cells - variables followed by the text '_Pond'), and (ii) threshold values that provide scores associated to the values reached by each variable in each plot and HCI (green cells - variables followed by the text '_Fav'): threshold values for considering that the plot has a favourable status according to the variable, red cells - variables followed by the text '_Des': threshold values for considering that the plot has an unfavourable-bad status according to the variable). In each case the cells with weighting values and threshold values denote the variables considered to characterise the SC of each plot. For each HCI and region, the maximum values reached when applying the local integrated system (Max) are also provided, as well as the values that allow discriminating the SC. Thus, those plots with a value higher to the Fav cell value will have a 'favourable' SC. Those plots with a value lower than the value of the Desf cell, will have an 'unfavourable-bad' SC. Any plot with a value between the two above will have an 'unfavourable-inadequate' state of conservation.</t>
    </r>
  </si>
  <si>
    <r>
      <rPr>
        <sz val="9"/>
        <rFont val="Calibri"/>
        <family val="2"/>
        <scheme val="minor"/>
      </rPr>
      <t xml:space="preserve">Conjunto de datos de </t>
    </r>
    <r>
      <rPr>
        <i/>
        <sz val="9"/>
        <rFont val="Calibri"/>
        <family val="2"/>
        <scheme val="minor"/>
      </rPr>
      <t>Ecosistemas</t>
    </r>
    <r>
      <rPr>
        <sz val="9"/>
        <rFont val="Calibri"/>
        <family val="2"/>
        <scheme val="minor"/>
      </rPr>
      <t xml:space="preserve"> 31(3):2384. </t>
    </r>
    <r>
      <rPr>
        <sz val="9"/>
        <color theme="10"/>
        <rFont val="Calibri"/>
        <family val="2"/>
        <scheme val="minor"/>
      </rPr>
      <t>https://doi.org/10.7818/ECOS.2384</t>
    </r>
  </si>
  <si>
    <t>(1) Departamento de Farmacología, Farmacognosia y Botánica, Facultad de Farmacia, Universidad Complutense de Madrid, 28940 Madrid, España.
(2) Área de Biodiversidad y Conservación, Departamento de Biología y Geología, Física y Química Inorgánica, Universidad Rey Juan Carlos, 28933 Móstoles, Madrid, España.
(3) CREAF, Campus de Bellaterra (UAB) Edifici C, 08193 Cerdanyola del Vallès, España.
(4) Dept. Biologia Animal, Biologia Vegetal i Ecologia, Universitat Autònoma Barcelona, Campus de Bellaterra (UAB) Edifici C, 08193 Cerdanyola del Vallès, España.
*Autor de correspondencia: David S. Pescador [david.sanchez@urjc.es]</t>
  </si>
  <si>
    <r>
      <rPr>
        <sz val="10"/>
        <color rgb="FF000000"/>
        <rFont val="Arial"/>
        <family val="2"/>
      </rPr>
      <t>David S. Pescador</t>
    </r>
    <r>
      <rPr>
        <vertAlign val="superscript"/>
        <sz val="10"/>
        <color rgb="FF000000"/>
        <rFont val="Arial"/>
        <family val="2"/>
      </rPr>
      <t>1,2,</t>
    </r>
    <r>
      <rPr>
        <sz val="10"/>
        <color rgb="FF000000"/>
        <rFont val="Arial"/>
        <family val="2"/>
      </rPr>
      <t>*, Jordi Vayreda</t>
    </r>
    <r>
      <rPr>
        <vertAlign val="superscript"/>
        <sz val="10"/>
        <color rgb="FF000000"/>
        <rFont val="Arial"/>
        <family val="2"/>
      </rPr>
      <t>3</t>
    </r>
    <r>
      <rPr>
        <sz val="10"/>
        <color rgb="FF000000"/>
        <rFont val="Arial"/>
        <family val="2"/>
      </rPr>
      <t>, Adrián Escudero</t>
    </r>
    <r>
      <rPr>
        <vertAlign val="superscript"/>
        <sz val="10"/>
        <color rgb="FF000000"/>
        <rFont val="Arial"/>
        <family val="2"/>
      </rPr>
      <t>2</t>
    </r>
    <r>
      <rPr>
        <sz val="10"/>
        <color rgb="FF000000"/>
        <rFont val="Arial"/>
        <family val="2"/>
      </rPr>
      <t>, Francisco Lloret</t>
    </r>
    <r>
      <rPr>
        <vertAlign val="superscript"/>
        <sz val="10"/>
        <color rgb="FF000000"/>
        <rFont val="Arial"/>
        <family val="2"/>
      </rPr>
      <t>3,4</t>
    </r>
  </si>
  <si>
    <t>Pescador et al. 2022</t>
  </si>
  <si>
    <t>&gt; Recibido el 06 de mayo de 2022 - Aceptado el 28 de junio de 2022</t>
  </si>
  <si>
    <t>El potencial del Inventario Forestal Nacional para evaluar el estado de conservación de los tipos de Hábitat forestales de Interés Comunitario: nuevos retos para cumplir con las políticas de conservación de la biodiversidad - CONJUNTO DE DATOS. Tabla S7
The potential of the National Forest Inventory to assess the state of conservation of forest Habitat types of Community Interest: new challenges to comply with biodiversity conservation policies - DATA COLLECTION. Table S7</t>
  </si>
  <si>
    <r>
      <rPr>
        <b/>
        <sz val="8"/>
        <color rgb="FF000000"/>
        <rFont val="Arial"/>
        <family val="2"/>
      </rPr>
      <t>Cómo citar este documento:</t>
    </r>
    <r>
      <rPr>
        <sz val="8"/>
        <color rgb="FF000000"/>
        <rFont val="Arial"/>
        <family val="2"/>
      </rPr>
      <t xml:space="preserve"> Pescador, D.S., Vayreda, J., Escudero, A., Lloret, F. 2022. El potencial del Inventario Forestal Nacional para evaluar el estado de conservación de los tipos de Hábitat forestales de Interés Comunitario: nuevos retos para cumplir con las políticas de conservación de la biodiversidad (Conjunto de datos-TS7). </t>
    </r>
    <r>
      <rPr>
        <i/>
        <sz val="8"/>
        <color rgb="FF000000"/>
        <rFont val="Arial"/>
        <family val="2"/>
      </rPr>
      <t>Ecosistemas</t>
    </r>
    <r>
      <rPr>
        <sz val="8"/>
        <color rgb="FF000000"/>
        <rFont val="Arial"/>
        <family val="2"/>
      </rPr>
      <t xml:space="preserve"> 31(3):2384MS-TS7. </t>
    </r>
    <r>
      <rPr>
        <sz val="8"/>
        <color theme="8" tint="-0.249977111117893"/>
        <rFont val="Arial"/>
        <family val="2"/>
      </rPr>
      <t>https://doi.org/10.7818/ECOS.2384MS-TS7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</si>
</sst>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9"/>
      <color theme="1"/>
      <name val="Arial"/>
      <family val="2"/>
    </font>
    <font>
      <sz val="9"/>
      <color rgb="FF000000"/>
      <name val="Arial"/>
      <family val="2"/>
    </font>
    <font>
      <sz val="11"/>
      <color theme="1"/>
      <name val="Arial"/>
      <family val="2"/>
    </font>
    <font>
      <sz val="14"/>
      <color rgb="FF000000"/>
      <name val="Arial"/>
      <family val="2"/>
    </font>
    <font>
      <sz val="11"/>
      <color rgb="FF000000"/>
      <name val="Arial"/>
      <family val="2"/>
    </font>
    <font>
      <b/>
      <sz val="11"/>
      <color rgb="FF000000"/>
      <name val="Arial"/>
      <family val="2"/>
    </font>
    <font>
      <sz val="10"/>
      <color rgb="FF000000"/>
      <name val="Arial"/>
      <family val="2"/>
    </font>
    <font>
      <b/>
      <sz val="10"/>
      <color rgb="FF000000"/>
      <name val="Arial"/>
      <family val="2"/>
    </font>
    <font>
      <b/>
      <sz val="14"/>
      <color theme="1"/>
      <name val="Arial"/>
      <family val="2"/>
    </font>
    <font>
      <i/>
      <sz val="9"/>
      <color theme="1"/>
      <name val="Arial"/>
      <family val="2"/>
    </font>
    <font>
      <b/>
      <sz val="8"/>
      <color rgb="FF000000"/>
      <name val="Arial"/>
      <family val="2"/>
    </font>
    <font>
      <i/>
      <sz val="8"/>
      <color rgb="FF000000"/>
      <name val="Arial"/>
      <family val="2"/>
    </font>
    <font>
      <sz val="8"/>
      <color rgb="FF000000"/>
      <name val="Arial"/>
      <family val="2"/>
    </font>
    <font>
      <sz val="8"/>
      <color theme="8" tint="-0.249977111117893"/>
      <name val="Arial"/>
      <family val="2"/>
    </font>
    <font>
      <vertAlign val="superscript"/>
      <sz val="8"/>
      <color rgb="FF000000"/>
      <name val="Arial"/>
      <family val="2"/>
    </font>
    <font>
      <b/>
      <i/>
      <sz val="8"/>
      <name val="Arial"/>
      <family val="2"/>
    </font>
    <font>
      <i/>
      <sz val="8"/>
      <name val="Arial"/>
      <family val="2"/>
    </font>
    <font>
      <b/>
      <sz val="8"/>
      <name val="Arial"/>
      <family val="2"/>
    </font>
    <font>
      <u/>
      <sz val="11"/>
      <color theme="10"/>
      <name val="Calibri"/>
      <family val="2"/>
      <scheme val="minor"/>
    </font>
    <font>
      <sz val="9"/>
      <color theme="10"/>
      <name val="Calibri"/>
      <family val="2"/>
      <scheme val="minor"/>
    </font>
    <font>
      <sz val="9"/>
      <name val="Calibri"/>
      <family val="2"/>
      <scheme val="minor"/>
    </font>
    <font>
      <i/>
      <sz val="9"/>
      <name val="Calibri"/>
      <family val="2"/>
      <scheme val="minor"/>
    </font>
    <font>
      <vertAlign val="superscript"/>
      <sz val="10"/>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BFBFBF"/>
        <bgColor indexed="64"/>
      </patternFill>
    </fill>
    <fill>
      <patternFill patternType="solid">
        <fgColor rgb="FFFFFFFF"/>
        <bgColor indexed="64"/>
      </patternFill>
    </fill>
    <fill>
      <patternFill patternType="solid">
        <fgColor rgb="FFF2F2F2"/>
        <bgColor indexed="64"/>
      </patternFill>
    </fill>
    <fill>
      <patternFill patternType="solid">
        <fgColor rgb="FFFFC000"/>
        <bgColor indexed="64"/>
      </patternFill>
    </fill>
    <fill>
      <patternFill patternType="solid">
        <fgColor theme="0"/>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128">
    <xf numFmtId="0" fontId="0" fillId="0" borderId="0" xfId="0"/>
    <xf numFmtId="0" fontId="1" fillId="0" borderId="0" xfId="0" applyFont="1"/>
    <xf numFmtId="0" fontId="1" fillId="0" borderId="0" xfId="0" applyFont="1" applyAlignment="1">
      <alignment wrapText="1"/>
    </xf>
    <xf numFmtId="0" fontId="1" fillId="0" borderId="6" xfId="0" applyFont="1" applyBorder="1" applyAlignment="1"/>
    <xf numFmtId="0" fontId="1" fillId="0" borderId="7" xfId="0" applyFont="1" applyBorder="1" applyAlignment="1"/>
    <xf numFmtId="0" fontId="1" fillId="0" borderId="1" xfId="0" applyFont="1" applyBorder="1" applyAlignment="1"/>
    <xf numFmtId="0" fontId="1" fillId="0" borderId="0" xfId="0" applyFont="1" applyAlignment="1"/>
    <xf numFmtId="0" fontId="1" fillId="0" borderId="3" xfId="0" applyFont="1" applyBorder="1" applyAlignment="1"/>
    <xf numFmtId="0" fontId="1" fillId="0" borderId="5" xfId="0" applyFont="1" applyBorder="1" applyAlignment="1"/>
    <xf numFmtId="0" fontId="1" fillId="0" borderId="4"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2" fillId="0" borderId="5"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2" fillId="0" borderId="7" xfId="0" applyFont="1" applyBorder="1" applyAlignment="1">
      <alignment horizontal="center" vertical="center"/>
    </xf>
    <xf numFmtId="0" fontId="1" fillId="0" borderId="1" xfId="0" applyFont="1" applyBorder="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1" fillId="0" borderId="7" xfId="0" applyFont="1" applyBorder="1" applyAlignment="1">
      <alignment wrapText="1"/>
    </xf>
    <xf numFmtId="0" fontId="1" fillId="0" borderId="5" xfId="0" applyFont="1" applyBorder="1" applyAlignment="1">
      <alignment wrapText="1"/>
    </xf>
    <xf numFmtId="0" fontId="1" fillId="0" borderId="6" xfId="0" applyFont="1" applyBorder="1" applyAlignment="1">
      <alignment vertical="center" textRotation="90"/>
    </xf>
    <xf numFmtId="0" fontId="1" fillId="0" borderId="7" xfId="0" applyFont="1" applyBorder="1" applyAlignment="1">
      <alignment vertical="center" textRotation="90"/>
    </xf>
    <xf numFmtId="0" fontId="1" fillId="0" borderId="8" xfId="0" applyFont="1" applyBorder="1" applyAlignment="1">
      <alignment vertical="center" textRotation="90"/>
    </xf>
    <xf numFmtId="0" fontId="1" fillId="0" borderId="8" xfId="0" applyFont="1" applyBorder="1" applyAlignment="1">
      <alignment vertical="center"/>
    </xf>
    <xf numFmtId="0" fontId="2" fillId="2" borderId="6" xfId="0" applyFont="1" applyFill="1" applyBorder="1" applyAlignment="1">
      <alignment vertical="center"/>
    </xf>
    <xf numFmtId="0" fontId="2" fillId="3" borderId="7" xfId="0" applyFont="1" applyFill="1" applyBorder="1" applyAlignment="1">
      <alignment vertical="center"/>
    </xf>
    <xf numFmtId="0" fontId="2" fillId="4" borderId="7" xfId="0" applyFont="1" applyFill="1" applyBorder="1" applyAlignment="1">
      <alignment vertical="center"/>
    </xf>
    <xf numFmtId="0" fontId="2" fillId="5" borderId="8" xfId="0" applyFont="1" applyFill="1" applyBorder="1" applyAlignment="1">
      <alignment vertical="center"/>
    </xf>
    <xf numFmtId="0" fontId="2" fillId="5" borderId="7" xfId="0" applyFont="1" applyFill="1" applyBorder="1" applyAlignment="1">
      <alignment vertical="center"/>
    </xf>
    <xf numFmtId="0" fontId="1" fillId="0" borderId="2" xfId="0" applyFont="1" applyBorder="1" applyAlignment="1">
      <alignment vertical="center"/>
    </xf>
    <xf numFmtId="0" fontId="2" fillId="2" borderId="1" xfId="0" applyFont="1" applyFill="1" applyBorder="1" applyAlignment="1">
      <alignment vertical="center"/>
    </xf>
    <xf numFmtId="0" fontId="2" fillId="3" borderId="0" xfId="0" applyFont="1" applyFill="1" applyAlignment="1">
      <alignment vertical="center"/>
    </xf>
    <xf numFmtId="0" fontId="2" fillId="4" borderId="0" xfId="0" applyFont="1" applyFill="1" applyAlignment="1">
      <alignment vertical="center"/>
    </xf>
    <xf numFmtId="0" fontId="2" fillId="5" borderId="2" xfId="0" applyFont="1" applyFill="1" applyBorder="1" applyAlignment="1">
      <alignment vertical="center"/>
    </xf>
    <xf numFmtId="0" fontId="2" fillId="5" borderId="0" xfId="0" applyFont="1" applyFill="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0" fontId="1" fillId="0" borderId="0" xfId="0" applyFont="1" applyBorder="1" applyAlignment="1">
      <alignment vertical="center"/>
    </xf>
    <xf numFmtId="0" fontId="2" fillId="3" borderId="0" xfId="0" applyFont="1" applyFill="1" applyBorder="1" applyAlignment="1">
      <alignment vertical="center"/>
    </xf>
    <xf numFmtId="0" fontId="2" fillId="4" borderId="0" xfId="0" applyFont="1" applyFill="1" applyBorder="1" applyAlignment="1">
      <alignment vertical="center"/>
    </xf>
    <xf numFmtId="0" fontId="2" fillId="0" borderId="0" xfId="0" applyFont="1" applyBorder="1" applyAlignment="1">
      <alignment vertical="center"/>
    </xf>
    <xf numFmtId="0" fontId="2" fillId="5" borderId="0" xfId="0" applyFont="1" applyFill="1" applyBorder="1" applyAlignment="1">
      <alignment vertical="center"/>
    </xf>
    <xf numFmtId="0" fontId="2" fillId="2" borderId="3" xfId="0" applyFont="1" applyFill="1" applyBorder="1" applyAlignment="1">
      <alignment vertical="center"/>
    </xf>
    <xf numFmtId="0" fontId="2" fillId="3" borderId="5" xfId="0" applyFont="1" applyFill="1" applyBorder="1" applyAlignment="1">
      <alignment vertical="center"/>
    </xf>
    <xf numFmtId="0" fontId="2" fillId="4" borderId="5" xfId="0" applyFont="1" applyFill="1" applyBorder="1" applyAlignment="1">
      <alignment vertical="center"/>
    </xf>
    <xf numFmtId="0" fontId="2" fillId="5" borderId="4" xfId="0" applyFont="1" applyFill="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5" borderId="5" xfId="0" applyFont="1" applyFill="1" applyBorder="1" applyAlignment="1">
      <alignment vertical="center"/>
    </xf>
    <xf numFmtId="0" fontId="3" fillId="0" borderId="0" xfId="0" applyFont="1"/>
    <xf numFmtId="0" fontId="8" fillId="2" borderId="6" xfId="0" applyFont="1" applyFill="1" applyBorder="1" applyAlignment="1">
      <alignment vertical="center" textRotation="90"/>
    </xf>
    <xf numFmtId="0" fontId="8" fillId="3" borderId="7" xfId="0" applyFont="1" applyFill="1" applyBorder="1" applyAlignment="1">
      <alignment vertical="center" textRotation="90"/>
    </xf>
    <xf numFmtId="0" fontId="8" fillId="4" borderId="7" xfId="0" applyFont="1" applyFill="1" applyBorder="1" applyAlignment="1">
      <alignment vertical="center" textRotation="90"/>
    </xf>
    <xf numFmtId="0" fontId="8" fillId="5" borderId="8" xfId="0" applyFont="1" applyFill="1" applyBorder="1" applyAlignment="1">
      <alignment vertical="center" textRotation="90"/>
    </xf>
    <xf numFmtId="0" fontId="8" fillId="5" borderId="7" xfId="0" applyFont="1" applyFill="1" applyBorder="1" applyAlignment="1">
      <alignment vertical="center" textRotation="90"/>
    </xf>
    <xf numFmtId="0" fontId="8" fillId="2" borderId="7" xfId="0" applyFont="1" applyFill="1" applyBorder="1" applyAlignment="1">
      <alignment vertical="center" textRotation="90"/>
    </xf>
    <xf numFmtId="0" fontId="10" fillId="0" borderId="7" xfId="0" applyFont="1" applyBorder="1" applyAlignment="1">
      <alignment wrapText="1"/>
    </xf>
    <xf numFmtId="0" fontId="10" fillId="0" borderId="0" xfId="0" applyFont="1" applyAlignment="1">
      <alignment wrapText="1"/>
    </xf>
    <xf numFmtId="0" fontId="10" fillId="0" borderId="5" xfId="0" applyFont="1" applyBorder="1" applyAlignment="1">
      <alignment wrapText="1"/>
    </xf>
    <xf numFmtId="0" fontId="13" fillId="0" borderId="5" xfId="0" applyFont="1" applyBorder="1" applyAlignment="1">
      <alignment vertical="center" wrapText="1"/>
    </xf>
    <xf numFmtId="0" fontId="13" fillId="7"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0" borderId="0" xfId="0" applyFont="1" applyBorder="1" applyAlignment="1">
      <alignment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3" fillId="0" borderId="0" xfId="0" applyFont="1" applyFill="1"/>
    <xf numFmtId="0" fontId="13" fillId="8" borderId="0" xfId="0" applyFont="1" applyFill="1" applyBorder="1" applyAlignment="1">
      <alignment horizontal="left" vertical="center" wrapText="1"/>
    </xf>
    <xf numFmtId="0" fontId="3" fillId="10" borderId="6" xfId="0" applyFont="1" applyFill="1" applyBorder="1"/>
    <xf numFmtId="0" fontId="3" fillId="10" borderId="3" xfId="0" applyFont="1" applyFill="1" applyBorder="1"/>
    <xf numFmtId="0" fontId="2" fillId="10" borderId="0" xfId="0" applyFont="1" applyFill="1" applyBorder="1" applyAlignment="1">
      <alignment horizontal="left" vertical="center" wrapText="1" indent="1"/>
    </xf>
    <xf numFmtId="0" fontId="4" fillId="10" borderId="0" xfId="0" applyFont="1" applyFill="1" applyBorder="1" applyAlignment="1">
      <alignment vertical="center" wrapText="1"/>
    </xf>
    <xf numFmtId="0" fontId="13" fillId="10" borderId="0" xfId="0" applyFont="1" applyFill="1" applyBorder="1" applyAlignment="1">
      <alignment horizontal="left" vertical="center" wrapText="1"/>
    </xf>
    <xf numFmtId="0" fontId="11" fillId="10" borderId="0" xfId="0" applyFont="1" applyFill="1" applyBorder="1" applyAlignment="1">
      <alignment vertical="top" wrapText="1"/>
    </xf>
    <xf numFmtId="0" fontId="3" fillId="10" borderId="7" xfId="0" applyFont="1" applyFill="1" applyBorder="1"/>
    <xf numFmtId="0" fontId="3" fillId="0" borderId="8" xfId="0" applyFont="1" applyFill="1" applyBorder="1"/>
    <xf numFmtId="0" fontId="3" fillId="10" borderId="1" xfId="0" applyFont="1" applyFill="1" applyBorder="1"/>
    <xf numFmtId="0" fontId="3" fillId="10" borderId="2" xfId="0" applyFont="1" applyFill="1" applyBorder="1"/>
    <xf numFmtId="0" fontId="3" fillId="10" borderId="0" xfId="0" applyFont="1" applyFill="1" applyBorder="1"/>
    <xf numFmtId="0" fontId="5" fillId="10" borderId="0" xfId="0" applyFont="1" applyFill="1" applyBorder="1" applyAlignment="1">
      <alignment wrapText="1"/>
    </xf>
    <xf numFmtId="0" fontId="3" fillId="10" borderId="5" xfId="0" applyFont="1" applyFill="1" applyBorder="1"/>
    <xf numFmtId="0" fontId="3" fillId="10" borderId="4" xfId="0" applyFont="1" applyFill="1" applyBorder="1"/>
    <xf numFmtId="0" fontId="13" fillId="0" borderId="1" xfId="0" applyFont="1" applyBorder="1" applyAlignment="1">
      <alignment horizontal="left" vertical="center" indent="1"/>
    </xf>
    <xf numFmtId="0" fontId="13" fillId="8" borderId="1" xfId="0" applyFont="1" applyFill="1" applyBorder="1" applyAlignment="1">
      <alignment horizontal="left" vertical="center" wrapText="1" indent="1"/>
    </xf>
    <xf numFmtId="0" fontId="13" fillId="0" borderId="3" xfId="0" applyFont="1" applyBorder="1" applyAlignment="1">
      <alignment horizontal="left" vertical="center" indent="1"/>
    </xf>
    <xf numFmtId="0" fontId="11" fillId="6" borderId="10" xfId="0" applyFont="1" applyFill="1" applyBorder="1" applyAlignment="1">
      <alignment horizontal="left" vertical="center" wrapText="1"/>
    </xf>
    <xf numFmtId="0" fontId="11" fillId="6" borderId="9" xfId="0" applyFont="1" applyFill="1" applyBorder="1" applyAlignment="1">
      <alignment horizontal="left" vertical="center" wrapText="1" indent="1"/>
    </xf>
    <xf numFmtId="0" fontId="16" fillId="0" borderId="0" xfId="0" applyFont="1" applyFill="1" applyBorder="1" applyAlignment="1">
      <alignment horizontal="left" vertical="center" wrapText="1" indent="1"/>
    </xf>
    <xf numFmtId="0" fontId="18" fillId="0" borderId="0" xfId="0" applyFont="1" applyFill="1" applyBorder="1" applyAlignment="1">
      <alignment horizontal="left" vertical="center" wrapText="1" indent="1"/>
    </xf>
    <xf numFmtId="0" fontId="6" fillId="10" borderId="0" xfId="0" applyFont="1" applyFill="1" applyBorder="1" applyAlignment="1">
      <alignment horizontal="left" vertical="center" wrapText="1" indent="1"/>
    </xf>
    <xf numFmtId="0" fontId="4" fillId="10" borderId="0" xfId="0" applyFont="1" applyFill="1" applyBorder="1" applyAlignment="1">
      <alignment horizontal="left" vertical="center" wrapText="1" indent="1"/>
    </xf>
    <xf numFmtId="0" fontId="13" fillId="8" borderId="0"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7" borderId="0" xfId="0" applyFont="1" applyFill="1" applyBorder="1" applyAlignment="1">
      <alignment horizontal="left" vertical="center" wrapText="1"/>
    </xf>
    <xf numFmtId="0" fontId="13" fillId="7" borderId="2" xfId="0" applyFont="1" applyFill="1" applyBorder="1" applyAlignment="1">
      <alignment horizontal="left" vertical="center" wrapText="1"/>
    </xf>
    <xf numFmtId="0" fontId="13" fillId="0" borderId="2" xfId="0" applyFont="1" applyBorder="1" applyAlignment="1">
      <alignment horizontal="left" vertical="center" wrapText="1"/>
    </xf>
    <xf numFmtId="0" fontId="7" fillId="10" borderId="0" xfId="0" applyFont="1" applyFill="1" applyBorder="1" applyAlignment="1">
      <alignment horizontal="left" vertical="center" wrapText="1" indent="1"/>
    </xf>
    <xf numFmtId="0" fontId="2" fillId="10" borderId="0" xfId="0" applyFont="1" applyFill="1" applyBorder="1" applyAlignment="1">
      <alignment horizontal="left" vertical="center" wrapText="1" indent="1"/>
    </xf>
    <xf numFmtId="0" fontId="13" fillId="10" borderId="0" xfId="0" applyFont="1" applyFill="1" applyBorder="1" applyAlignment="1">
      <alignment horizontal="left" vertical="center" wrapText="1" indent="1"/>
    </xf>
    <xf numFmtId="0" fontId="13" fillId="8" borderId="5"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2" borderId="6" xfId="0" applyFont="1" applyFill="1" applyBorder="1" applyAlignment="1">
      <alignment horizontal="left" vertical="center" wrapText="1" indent="1"/>
    </xf>
    <xf numFmtId="0" fontId="13" fillId="2" borderId="7" xfId="0" applyFont="1" applyFill="1" applyBorder="1" applyAlignment="1">
      <alignment horizontal="left" vertical="center" wrapText="1" indent="1"/>
    </xf>
    <xf numFmtId="0" fontId="13" fillId="2" borderId="8"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2" borderId="5" xfId="0" applyFont="1" applyFill="1" applyBorder="1" applyAlignment="1">
      <alignment horizontal="left" vertical="center" wrapText="1" indent="1"/>
    </xf>
    <xf numFmtId="0" fontId="13" fillId="2" borderId="4" xfId="0" applyFont="1" applyFill="1" applyBorder="1" applyAlignment="1">
      <alignment horizontal="left" vertical="center" wrapText="1" inden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0" fontId="21" fillId="9" borderId="0" xfId="1" applyFont="1" applyFill="1" applyBorder="1" applyAlignment="1">
      <alignment horizontal="right" vertical="center" wrapText="1" indent="1"/>
    </xf>
    <xf numFmtId="0" fontId="20" fillId="9" borderId="0" xfId="1" applyFont="1" applyFill="1" applyBorder="1" applyAlignment="1">
      <alignment horizontal="left" vertical="center" wrapText="1" indent="1"/>
    </xf>
    <xf numFmtId="0" fontId="13" fillId="10" borderId="12" xfId="0" applyFont="1" applyFill="1" applyBorder="1" applyAlignment="1">
      <alignment horizontal="left" vertical="center" wrapText="1" indent="1"/>
    </xf>
    <xf numFmtId="0" fontId="13" fillId="10" borderId="13" xfId="0" applyFont="1" applyFill="1" applyBorder="1" applyAlignment="1">
      <alignment horizontal="left" vertical="center" wrapText="1" indent="1"/>
    </xf>
    <xf numFmtId="0" fontId="13" fillId="10" borderId="14" xfId="0" applyFont="1" applyFill="1" applyBorder="1" applyAlignment="1">
      <alignment horizontal="left" vertical="center" wrapText="1" indent="1"/>
    </xf>
    <xf numFmtId="0" fontId="11" fillId="6" borderId="10" xfId="0" applyFont="1" applyFill="1" applyBorder="1" applyAlignment="1">
      <alignment horizontal="left" vertical="center" wrapText="1"/>
    </xf>
    <xf numFmtId="0" fontId="11" fillId="6" borderId="11" xfId="0" applyFont="1" applyFill="1" applyBorder="1" applyAlignment="1">
      <alignment horizontal="left" vertical="center" wrapText="1"/>
    </xf>
    <xf numFmtId="0" fontId="9" fillId="0" borderId="5" xfId="0" applyFont="1" applyBorder="1" applyAlignment="1">
      <alignment horizontal="center" vertical="center"/>
    </xf>
    <xf numFmtId="0" fontId="9" fillId="0" borderId="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David Sánchez Pescador" id="{3C365D88-B7CA-4554-AA99-532D6B5305F0}" userId="S::david.sanchez@urjc.es::e6d55487-080b-4186-91bf-7771d1b83f4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2-09-12T13:43:49.58" personId="{3C365D88-B7CA-4554-AA99-532D6B5305F0}" id="{B7C021B1-258E-4C5B-9CF7-4990852F7F8A}">
    <text>Como citar: Pescador, D.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abSelected="1" workbookViewId="0">
      <selection activeCell="H11" sqref="H11"/>
    </sheetView>
  </sheetViews>
  <sheetFormatPr baseColWidth="10" defaultColWidth="11.140625" defaultRowHeight="14.25" x14ac:dyDescent="0.2"/>
  <cols>
    <col min="1" max="1" width="2.28515625" style="55" customWidth="1"/>
    <col min="2" max="2" width="13.28515625" style="55" customWidth="1"/>
    <col min="3" max="3" width="32.42578125" style="55" customWidth="1"/>
    <col min="4" max="4" width="92.42578125" style="55" customWidth="1"/>
    <col min="5" max="5" width="35" style="55" customWidth="1"/>
    <col min="6" max="6" width="2.85546875" style="55" customWidth="1"/>
    <col min="7" max="16384" width="11.140625" style="55"/>
  </cols>
  <sheetData>
    <row r="1" spans="1:6" s="73" customFormat="1" ht="12" customHeight="1" x14ac:dyDescent="0.2">
      <c r="A1" s="75"/>
      <c r="B1" s="81"/>
      <c r="C1" s="81"/>
      <c r="D1" s="81"/>
      <c r="E1" s="81"/>
      <c r="F1" s="82"/>
    </row>
    <row r="2" spans="1:6" s="73" customFormat="1" ht="12" customHeight="1" x14ac:dyDescent="0.2">
      <c r="A2" s="83"/>
      <c r="B2" s="117" t="s">
        <v>178</v>
      </c>
      <c r="C2" s="117"/>
      <c r="D2" s="117"/>
      <c r="E2" s="116" t="s">
        <v>181</v>
      </c>
      <c r="F2" s="84"/>
    </row>
    <row r="3" spans="1:6" s="73" customFormat="1" ht="12" customHeight="1" x14ac:dyDescent="0.2">
      <c r="A3" s="83"/>
      <c r="B3" s="117"/>
      <c r="C3" s="117"/>
      <c r="D3" s="117"/>
      <c r="E3" s="116"/>
      <c r="F3" s="84"/>
    </row>
    <row r="4" spans="1:6" s="73" customFormat="1" ht="12" customHeight="1" x14ac:dyDescent="0.2">
      <c r="A4" s="83"/>
      <c r="B4" s="85"/>
      <c r="C4" s="85"/>
      <c r="D4" s="85"/>
      <c r="E4" s="85"/>
      <c r="F4" s="84"/>
    </row>
    <row r="5" spans="1:6" ht="14.65" customHeight="1" x14ac:dyDescent="0.2">
      <c r="A5" s="83"/>
      <c r="B5" s="96" t="s">
        <v>183</v>
      </c>
      <c r="C5" s="97"/>
      <c r="D5" s="97"/>
      <c r="E5" s="97"/>
      <c r="F5" s="84"/>
    </row>
    <row r="6" spans="1:6" ht="14.65" customHeight="1" x14ac:dyDescent="0.2">
      <c r="A6" s="83"/>
      <c r="B6" s="97"/>
      <c r="C6" s="97"/>
      <c r="D6" s="97"/>
      <c r="E6" s="97"/>
      <c r="F6" s="84"/>
    </row>
    <row r="7" spans="1:6" ht="14.65" customHeight="1" x14ac:dyDescent="0.2">
      <c r="A7" s="83"/>
      <c r="B7" s="97"/>
      <c r="C7" s="97"/>
      <c r="D7" s="97"/>
      <c r="E7" s="97"/>
      <c r="F7" s="84"/>
    </row>
    <row r="8" spans="1:6" ht="14.65" customHeight="1" x14ac:dyDescent="0.2">
      <c r="A8" s="83"/>
      <c r="B8" s="97"/>
      <c r="C8" s="97"/>
      <c r="D8" s="97"/>
      <c r="E8" s="97"/>
      <c r="F8" s="84"/>
    </row>
    <row r="9" spans="1:6" ht="14.65" customHeight="1" x14ac:dyDescent="0.2">
      <c r="A9" s="83"/>
      <c r="B9" s="97"/>
      <c r="C9" s="97"/>
      <c r="D9" s="97"/>
      <c r="E9" s="97"/>
      <c r="F9" s="84"/>
    </row>
    <row r="10" spans="1:6" ht="14.65" customHeight="1" x14ac:dyDescent="0.2">
      <c r="A10" s="83"/>
      <c r="B10" s="97"/>
      <c r="C10" s="97"/>
      <c r="D10" s="97"/>
      <c r="E10" s="97"/>
      <c r="F10" s="84"/>
    </row>
    <row r="11" spans="1:6" ht="17.25" customHeight="1" x14ac:dyDescent="0.2">
      <c r="A11" s="83"/>
      <c r="B11" s="103" t="s">
        <v>180</v>
      </c>
      <c r="C11" s="104"/>
      <c r="D11" s="104"/>
      <c r="E11" s="104"/>
      <c r="F11" s="84"/>
    </row>
    <row r="12" spans="1:6" ht="12" customHeight="1" x14ac:dyDescent="0.2">
      <c r="A12" s="83"/>
      <c r="B12" s="77"/>
      <c r="C12" s="77"/>
      <c r="D12" s="77"/>
      <c r="E12" s="77"/>
      <c r="F12" s="84"/>
    </row>
    <row r="13" spans="1:6" ht="14.25" customHeight="1" x14ac:dyDescent="0.2">
      <c r="A13" s="83"/>
      <c r="B13" s="105" t="s">
        <v>179</v>
      </c>
      <c r="C13" s="104"/>
      <c r="D13" s="104"/>
      <c r="E13" s="104"/>
      <c r="F13" s="84"/>
    </row>
    <row r="14" spans="1:6" ht="14.25" customHeight="1" x14ac:dyDescent="0.2">
      <c r="A14" s="83"/>
      <c r="B14" s="104"/>
      <c r="C14" s="104"/>
      <c r="D14" s="104"/>
      <c r="E14" s="104"/>
      <c r="F14" s="84"/>
    </row>
    <row r="15" spans="1:6" ht="14.25" customHeight="1" x14ac:dyDescent="0.2">
      <c r="A15" s="83"/>
      <c r="B15" s="104"/>
      <c r="C15" s="104"/>
      <c r="D15" s="104"/>
      <c r="E15" s="104"/>
      <c r="F15" s="84"/>
    </row>
    <row r="16" spans="1:6" ht="11.25" customHeight="1" x14ac:dyDescent="0.2">
      <c r="A16" s="83"/>
      <c r="B16" s="104"/>
      <c r="C16" s="104"/>
      <c r="D16" s="104"/>
      <c r="E16" s="104"/>
      <c r="F16" s="84"/>
    </row>
    <row r="17" spans="1:6" ht="14.25" customHeight="1" x14ac:dyDescent="0.2">
      <c r="A17" s="83"/>
      <c r="B17" s="104"/>
      <c r="C17" s="104"/>
      <c r="D17" s="104"/>
      <c r="E17" s="104"/>
      <c r="F17" s="84"/>
    </row>
    <row r="18" spans="1:6" ht="9.75" customHeight="1" x14ac:dyDescent="0.2">
      <c r="A18" s="83"/>
      <c r="B18" s="77"/>
      <c r="C18" s="77"/>
      <c r="D18" s="77"/>
      <c r="E18" s="77"/>
      <c r="F18" s="84"/>
    </row>
    <row r="19" spans="1:6" ht="14.25" customHeight="1" x14ac:dyDescent="0.2">
      <c r="A19" s="83"/>
      <c r="B19" s="118" t="s">
        <v>182</v>
      </c>
      <c r="C19" s="119"/>
      <c r="D19" s="119"/>
      <c r="E19" s="120"/>
      <c r="F19" s="84"/>
    </row>
    <row r="20" spans="1:6" s="73" customFormat="1" ht="15" customHeight="1" x14ac:dyDescent="0.2">
      <c r="A20" s="83"/>
      <c r="B20" s="78"/>
      <c r="C20" s="78"/>
      <c r="D20" s="78"/>
      <c r="E20" s="78"/>
      <c r="F20" s="84"/>
    </row>
    <row r="21" spans="1:6" ht="18" customHeight="1" x14ac:dyDescent="0.2">
      <c r="A21" s="83"/>
      <c r="B21" s="108" t="s">
        <v>184</v>
      </c>
      <c r="C21" s="109"/>
      <c r="D21" s="109"/>
      <c r="E21" s="110"/>
      <c r="F21" s="84"/>
    </row>
    <row r="22" spans="1:6" ht="15" customHeight="1" x14ac:dyDescent="0.2">
      <c r="A22" s="83"/>
      <c r="B22" s="111"/>
      <c r="C22" s="112"/>
      <c r="D22" s="112"/>
      <c r="E22" s="113"/>
      <c r="F22" s="84"/>
    </row>
    <row r="23" spans="1:6" ht="15" customHeight="1" x14ac:dyDescent="0.2">
      <c r="A23" s="83"/>
      <c r="B23" s="79"/>
      <c r="C23" s="79"/>
      <c r="D23" s="79"/>
      <c r="E23" s="79"/>
      <c r="F23" s="84"/>
    </row>
    <row r="24" spans="1:6" ht="15" customHeight="1" x14ac:dyDescent="0.2">
      <c r="A24" s="83"/>
      <c r="B24" s="94" t="s">
        <v>177</v>
      </c>
      <c r="C24" s="95"/>
      <c r="D24" s="95"/>
      <c r="E24" s="95"/>
      <c r="F24" s="84"/>
    </row>
    <row r="25" spans="1:6" ht="15" customHeight="1" x14ac:dyDescent="0.2">
      <c r="A25" s="83"/>
      <c r="B25" s="94"/>
      <c r="C25" s="95"/>
      <c r="D25" s="95"/>
      <c r="E25" s="95"/>
      <c r="F25" s="84"/>
    </row>
    <row r="26" spans="1:6" ht="15" customHeight="1" x14ac:dyDescent="0.2">
      <c r="A26" s="83"/>
      <c r="B26" s="94"/>
      <c r="C26" s="95"/>
      <c r="D26" s="95"/>
      <c r="E26" s="95"/>
      <c r="F26" s="84"/>
    </row>
    <row r="27" spans="1:6" ht="15" customHeight="1" x14ac:dyDescent="0.2">
      <c r="A27" s="83"/>
      <c r="B27" s="95"/>
      <c r="C27" s="95"/>
      <c r="D27" s="95"/>
      <c r="E27" s="95"/>
      <c r="F27" s="84"/>
    </row>
    <row r="28" spans="1:6" ht="15" customHeight="1" x14ac:dyDescent="0.2">
      <c r="A28" s="83"/>
      <c r="B28" s="95"/>
      <c r="C28" s="95"/>
      <c r="D28" s="95"/>
      <c r="E28" s="95"/>
      <c r="F28" s="84"/>
    </row>
    <row r="29" spans="1:6" ht="15" customHeight="1" x14ac:dyDescent="0.2">
      <c r="A29" s="83"/>
      <c r="B29" s="95"/>
      <c r="C29" s="95"/>
      <c r="D29" s="95"/>
      <c r="E29" s="95"/>
      <c r="F29" s="84"/>
    </row>
    <row r="30" spans="1:6" ht="15" customHeight="1" x14ac:dyDescent="0.2">
      <c r="A30" s="83"/>
      <c r="B30" s="95"/>
      <c r="C30" s="95"/>
      <c r="D30" s="95"/>
      <c r="E30" s="95"/>
      <c r="F30" s="84"/>
    </row>
    <row r="31" spans="1:6" ht="15" customHeight="1" x14ac:dyDescent="0.2">
      <c r="A31" s="83"/>
      <c r="B31" s="95"/>
      <c r="C31" s="95"/>
      <c r="D31" s="95"/>
      <c r="E31" s="95"/>
      <c r="F31" s="84"/>
    </row>
    <row r="32" spans="1:6" ht="15" customHeight="1" x14ac:dyDescent="0.2">
      <c r="A32" s="83"/>
      <c r="B32" s="95"/>
      <c r="C32" s="95"/>
      <c r="D32" s="95"/>
      <c r="E32" s="95"/>
      <c r="F32" s="84"/>
    </row>
    <row r="33" spans="1:6" ht="15" customHeight="1" x14ac:dyDescent="0.2">
      <c r="A33" s="83"/>
      <c r="B33" s="95"/>
      <c r="C33" s="95"/>
      <c r="D33" s="95"/>
      <c r="E33" s="95"/>
      <c r="F33" s="84"/>
    </row>
    <row r="34" spans="1:6" ht="15" customHeight="1" x14ac:dyDescent="0.2">
      <c r="A34" s="83"/>
      <c r="B34" s="95"/>
      <c r="C34" s="95"/>
      <c r="D34" s="95"/>
      <c r="E34" s="95"/>
      <c r="F34" s="84"/>
    </row>
    <row r="35" spans="1:6" ht="15" customHeight="1" x14ac:dyDescent="0.2">
      <c r="A35" s="83"/>
      <c r="B35" s="95"/>
      <c r="C35" s="95"/>
      <c r="D35" s="95"/>
      <c r="E35" s="95"/>
      <c r="F35" s="84"/>
    </row>
    <row r="36" spans="1:6" ht="15" customHeight="1" thickBot="1" x14ac:dyDescent="0.25">
      <c r="A36" s="83"/>
      <c r="B36" s="95"/>
      <c r="C36" s="95"/>
      <c r="D36" s="95"/>
      <c r="E36" s="95"/>
      <c r="F36" s="84"/>
    </row>
    <row r="37" spans="1:6" ht="15" thickBot="1" x14ac:dyDescent="0.25">
      <c r="A37" s="83"/>
      <c r="B37" s="80"/>
      <c r="C37" s="80"/>
      <c r="D37" s="80"/>
      <c r="E37" s="80"/>
      <c r="F37" s="84"/>
    </row>
    <row r="38" spans="1:6" ht="15" thickBot="1" x14ac:dyDescent="0.25">
      <c r="A38" s="83"/>
      <c r="B38" s="70" t="s">
        <v>43</v>
      </c>
      <c r="C38" s="92" t="s">
        <v>147</v>
      </c>
      <c r="D38" s="71"/>
      <c r="E38" s="72"/>
      <c r="F38" s="84"/>
    </row>
    <row r="39" spans="1:6" x14ac:dyDescent="0.2">
      <c r="A39" s="83"/>
      <c r="B39" s="66">
        <v>9120</v>
      </c>
      <c r="C39" s="100" t="s">
        <v>159</v>
      </c>
      <c r="D39" s="100"/>
      <c r="E39" s="101"/>
      <c r="F39" s="84"/>
    </row>
    <row r="40" spans="1:6" x14ac:dyDescent="0.2">
      <c r="A40" s="83"/>
      <c r="B40" s="67">
        <v>9130</v>
      </c>
      <c r="C40" s="98" t="s">
        <v>160</v>
      </c>
      <c r="D40" s="98"/>
      <c r="E40" s="99"/>
      <c r="F40" s="84"/>
    </row>
    <row r="41" spans="1:6" x14ac:dyDescent="0.2">
      <c r="A41" s="83"/>
      <c r="B41" s="66">
        <v>9150</v>
      </c>
      <c r="C41" s="100" t="s">
        <v>161</v>
      </c>
      <c r="D41" s="100"/>
      <c r="E41" s="101"/>
      <c r="F41" s="84"/>
    </row>
    <row r="42" spans="1:6" x14ac:dyDescent="0.2">
      <c r="A42" s="83"/>
      <c r="B42" s="67">
        <v>9160</v>
      </c>
      <c r="C42" s="98" t="s">
        <v>162</v>
      </c>
      <c r="D42" s="98"/>
      <c r="E42" s="99"/>
      <c r="F42" s="84"/>
    </row>
    <row r="43" spans="1:6" x14ac:dyDescent="0.2">
      <c r="A43" s="83"/>
      <c r="B43" s="66">
        <v>9180</v>
      </c>
      <c r="C43" s="100" t="s">
        <v>163</v>
      </c>
      <c r="D43" s="100"/>
      <c r="E43" s="101"/>
      <c r="F43" s="84"/>
    </row>
    <row r="44" spans="1:6" x14ac:dyDescent="0.2">
      <c r="A44" s="83"/>
      <c r="B44" s="67">
        <v>9230</v>
      </c>
      <c r="C44" s="98" t="s">
        <v>164</v>
      </c>
      <c r="D44" s="98"/>
      <c r="E44" s="99"/>
      <c r="F44" s="84"/>
    </row>
    <row r="45" spans="1:6" x14ac:dyDescent="0.2">
      <c r="A45" s="83"/>
      <c r="B45" s="66">
        <v>9240</v>
      </c>
      <c r="C45" s="100" t="s">
        <v>165</v>
      </c>
      <c r="D45" s="100"/>
      <c r="E45" s="101"/>
      <c r="F45" s="84"/>
    </row>
    <row r="46" spans="1:6" x14ac:dyDescent="0.2">
      <c r="A46" s="83"/>
      <c r="B46" s="67">
        <v>9260</v>
      </c>
      <c r="C46" s="98" t="s">
        <v>166</v>
      </c>
      <c r="D46" s="98"/>
      <c r="E46" s="99"/>
      <c r="F46" s="84"/>
    </row>
    <row r="47" spans="1:6" x14ac:dyDescent="0.2">
      <c r="A47" s="83"/>
      <c r="B47" s="66">
        <v>9320</v>
      </c>
      <c r="C47" s="100" t="s">
        <v>167</v>
      </c>
      <c r="D47" s="100"/>
      <c r="E47" s="101"/>
      <c r="F47" s="84"/>
    </row>
    <row r="48" spans="1:6" x14ac:dyDescent="0.2">
      <c r="A48" s="83"/>
      <c r="B48" s="67">
        <v>9330</v>
      </c>
      <c r="C48" s="98" t="s">
        <v>168</v>
      </c>
      <c r="D48" s="98"/>
      <c r="E48" s="99"/>
      <c r="F48" s="84"/>
    </row>
    <row r="49" spans="1:6" x14ac:dyDescent="0.2">
      <c r="A49" s="83"/>
      <c r="B49" s="66">
        <v>9340</v>
      </c>
      <c r="C49" s="100" t="s">
        <v>169</v>
      </c>
      <c r="D49" s="100"/>
      <c r="E49" s="101"/>
      <c r="F49" s="84"/>
    </row>
    <row r="50" spans="1:6" x14ac:dyDescent="0.2">
      <c r="A50" s="83"/>
      <c r="B50" s="67">
        <v>9360</v>
      </c>
      <c r="C50" s="98" t="s">
        <v>170</v>
      </c>
      <c r="D50" s="98"/>
      <c r="E50" s="99"/>
      <c r="F50" s="84"/>
    </row>
    <row r="51" spans="1:6" x14ac:dyDescent="0.2">
      <c r="A51" s="83"/>
      <c r="B51" s="66">
        <v>9370</v>
      </c>
      <c r="C51" s="100" t="s">
        <v>148</v>
      </c>
      <c r="D51" s="100"/>
      <c r="E51" s="101"/>
      <c r="F51" s="84"/>
    </row>
    <row r="52" spans="1:6" x14ac:dyDescent="0.2">
      <c r="A52" s="83"/>
      <c r="B52" s="67">
        <v>9380</v>
      </c>
      <c r="C52" s="98" t="s">
        <v>149</v>
      </c>
      <c r="D52" s="98"/>
      <c r="E52" s="99"/>
      <c r="F52" s="84"/>
    </row>
    <row r="53" spans="1:6" x14ac:dyDescent="0.2">
      <c r="A53" s="83"/>
      <c r="B53" s="66">
        <v>9430</v>
      </c>
      <c r="C53" s="100" t="s">
        <v>171</v>
      </c>
      <c r="D53" s="100"/>
      <c r="E53" s="101"/>
      <c r="F53" s="84"/>
    </row>
    <row r="54" spans="1:6" x14ac:dyDescent="0.2">
      <c r="A54" s="83"/>
      <c r="B54" s="67">
        <v>9520</v>
      </c>
      <c r="C54" s="98" t="s">
        <v>172</v>
      </c>
      <c r="D54" s="98"/>
      <c r="E54" s="99"/>
      <c r="F54" s="84"/>
    </row>
    <row r="55" spans="1:6" x14ac:dyDescent="0.2">
      <c r="A55" s="83"/>
      <c r="B55" s="66">
        <v>9530</v>
      </c>
      <c r="C55" s="100" t="s">
        <v>150</v>
      </c>
      <c r="D55" s="100"/>
      <c r="E55" s="101"/>
      <c r="F55" s="84"/>
    </row>
    <row r="56" spans="1:6" x14ac:dyDescent="0.2">
      <c r="A56" s="83"/>
      <c r="B56" s="67">
        <v>9540</v>
      </c>
      <c r="C56" s="98" t="s">
        <v>151</v>
      </c>
      <c r="D56" s="98"/>
      <c r="E56" s="99"/>
      <c r="F56" s="84"/>
    </row>
    <row r="57" spans="1:6" x14ac:dyDescent="0.2">
      <c r="A57" s="83"/>
      <c r="B57" s="66">
        <v>9550</v>
      </c>
      <c r="C57" s="100" t="s">
        <v>152</v>
      </c>
      <c r="D57" s="100"/>
      <c r="E57" s="101"/>
      <c r="F57" s="84"/>
    </row>
    <row r="58" spans="1:6" x14ac:dyDescent="0.2">
      <c r="A58" s="83"/>
      <c r="B58" s="67">
        <v>9560</v>
      </c>
      <c r="C58" s="98" t="s">
        <v>173</v>
      </c>
      <c r="D58" s="98"/>
      <c r="E58" s="99"/>
      <c r="F58" s="84"/>
    </row>
    <row r="59" spans="1:6" x14ac:dyDescent="0.2">
      <c r="A59" s="83"/>
      <c r="B59" s="66">
        <v>9570</v>
      </c>
      <c r="C59" s="100" t="s">
        <v>174</v>
      </c>
      <c r="D59" s="100"/>
      <c r="E59" s="101"/>
      <c r="F59" s="84"/>
    </row>
    <row r="60" spans="1:6" x14ac:dyDescent="0.2">
      <c r="A60" s="83"/>
      <c r="B60" s="68">
        <v>9580</v>
      </c>
      <c r="C60" s="106" t="s">
        <v>175</v>
      </c>
      <c r="D60" s="106"/>
      <c r="E60" s="107"/>
      <c r="F60" s="84"/>
    </row>
    <row r="61" spans="1:6" ht="15" thickBot="1" x14ac:dyDescent="0.25">
      <c r="A61" s="83"/>
      <c r="B61" s="86"/>
      <c r="C61" s="86"/>
      <c r="D61" s="86"/>
      <c r="E61" s="86"/>
      <c r="F61" s="84"/>
    </row>
    <row r="62" spans="1:6" ht="15" thickBot="1" x14ac:dyDescent="0.25">
      <c r="A62" s="83"/>
      <c r="B62" s="93" t="s">
        <v>110</v>
      </c>
      <c r="C62" s="92" t="s">
        <v>109</v>
      </c>
      <c r="D62" s="121" t="s">
        <v>46</v>
      </c>
      <c r="E62" s="122"/>
      <c r="F62" s="84"/>
    </row>
    <row r="63" spans="1:6" ht="15" customHeight="1" x14ac:dyDescent="0.2">
      <c r="A63" s="83"/>
      <c r="B63" s="89" t="s">
        <v>48</v>
      </c>
      <c r="C63" s="69" t="s">
        <v>111</v>
      </c>
      <c r="D63" s="102" t="s">
        <v>112</v>
      </c>
      <c r="E63" s="102"/>
      <c r="F63" s="84"/>
    </row>
    <row r="64" spans="1:6" ht="15" customHeight="1" x14ac:dyDescent="0.2">
      <c r="A64" s="83"/>
      <c r="B64" s="90" t="s">
        <v>113</v>
      </c>
      <c r="C64" s="74" t="s">
        <v>22</v>
      </c>
      <c r="D64" s="99" t="s">
        <v>114</v>
      </c>
      <c r="E64" s="99"/>
      <c r="F64" s="84"/>
    </row>
    <row r="65" spans="1:6" ht="15" customHeight="1" x14ac:dyDescent="0.2">
      <c r="A65" s="83"/>
      <c r="B65" s="89" t="s">
        <v>49</v>
      </c>
      <c r="C65" s="69" t="s">
        <v>115</v>
      </c>
      <c r="D65" s="102" t="s">
        <v>116</v>
      </c>
      <c r="E65" s="102"/>
      <c r="F65" s="84"/>
    </row>
    <row r="66" spans="1:6" ht="15" customHeight="1" x14ac:dyDescent="0.2">
      <c r="A66" s="83"/>
      <c r="B66" s="90" t="s">
        <v>50</v>
      </c>
      <c r="C66" s="74" t="s">
        <v>117</v>
      </c>
      <c r="D66" s="99" t="s">
        <v>118</v>
      </c>
      <c r="E66" s="99"/>
      <c r="F66" s="84"/>
    </row>
    <row r="67" spans="1:6" ht="15" customHeight="1" x14ac:dyDescent="0.2">
      <c r="A67" s="83"/>
      <c r="B67" s="89" t="s">
        <v>51</v>
      </c>
      <c r="C67" s="69" t="s">
        <v>119</v>
      </c>
      <c r="D67" s="102" t="s">
        <v>120</v>
      </c>
      <c r="E67" s="102"/>
      <c r="F67" s="84"/>
    </row>
    <row r="68" spans="1:6" ht="15" customHeight="1" x14ac:dyDescent="0.2">
      <c r="A68" s="83"/>
      <c r="B68" s="90" t="s">
        <v>138</v>
      </c>
      <c r="C68" s="74" t="s">
        <v>121</v>
      </c>
      <c r="D68" s="99" t="s">
        <v>122</v>
      </c>
      <c r="E68" s="99"/>
      <c r="F68" s="84"/>
    </row>
    <row r="69" spans="1:6" ht="15" customHeight="1" x14ac:dyDescent="0.2">
      <c r="A69" s="83"/>
      <c r="B69" s="89" t="s">
        <v>23</v>
      </c>
      <c r="C69" s="69" t="s">
        <v>123</v>
      </c>
      <c r="D69" s="102" t="s">
        <v>156</v>
      </c>
      <c r="E69" s="102"/>
      <c r="F69" s="84"/>
    </row>
    <row r="70" spans="1:6" ht="15" customHeight="1" x14ac:dyDescent="0.2">
      <c r="A70" s="83"/>
      <c r="B70" s="90" t="s">
        <v>24</v>
      </c>
      <c r="C70" s="74" t="s">
        <v>124</v>
      </c>
      <c r="D70" s="99" t="s">
        <v>157</v>
      </c>
      <c r="E70" s="99"/>
      <c r="F70" s="84"/>
    </row>
    <row r="71" spans="1:6" ht="15" customHeight="1" x14ac:dyDescent="0.2">
      <c r="A71" s="83"/>
      <c r="B71" s="89" t="s">
        <v>25</v>
      </c>
      <c r="C71" s="69" t="s">
        <v>125</v>
      </c>
      <c r="D71" s="102" t="s">
        <v>158</v>
      </c>
      <c r="E71" s="102"/>
      <c r="F71" s="84"/>
    </row>
    <row r="72" spans="1:6" ht="15" customHeight="1" x14ac:dyDescent="0.2">
      <c r="A72" s="83"/>
      <c r="B72" s="90" t="s">
        <v>26</v>
      </c>
      <c r="C72" s="74" t="s">
        <v>126</v>
      </c>
      <c r="D72" s="99" t="s">
        <v>127</v>
      </c>
      <c r="E72" s="99"/>
      <c r="F72" s="84"/>
    </row>
    <row r="73" spans="1:6" ht="15" customHeight="1" x14ac:dyDescent="0.2">
      <c r="A73" s="83"/>
      <c r="B73" s="89" t="s">
        <v>52</v>
      </c>
      <c r="C73" s="69" t="s">
        <v>128</v>
      </c>
      <c r="D73" s="102" t="s">
        <v>129</v>
      </c>
      <c r="E73" s="102"/>
      <c r="F73" s="84"/>
    </row>
    <row r="74" spans="1:6" ht="15" customHeight="1" x14ac:dyDescent="0.2">
      <c r="A74" s="83"/>
      <c r="B74" s="90" t="s">
        <v>53</v>
      </c>
      <c r="C74" s="74" t="s">
        <v>130</v>
      </c>
      <c r="D74" s="99" t="s">
        <v>131</v>
      </c>
      <c r="E74" s="99"/>
      <c r="F74" s="84"/>
    </row>
    <row r="75" spans="1:6" ht="15" customHeight="1" x14ac:dyDescent="0.2">
      <c r="A75" s="83"/>
      <c r="B75" s="89" t="s">
        <v>54</v>
      </c>
      <c r="C75" s="69" t="s">
        <v>132</v>
      </c>
      <c r="D75" s="102" t="s">
        <v>133</v>
      </c>
      <c r="E75" s="102"/>
      <c r="F75" s="84"/>
    </row>
    <row r="76" spans="1:6" ht="15" customHeight="1" x14ac:dyDescent="0.2">
      <c r="A76" s="83"/>
      <c r="B76" s="90" t="s">
        <v>55</v>
      </c>
      <c r="C76" s="74" t="s">
        <v>134</v>
      </c>
      <c r="D76" s="99" t="s">
        <v>135</v>
      </c>
      <c r="E76" s="99"/>
      <c r="F76" s="84"/>
    </row>
    <row r="77" spans="1:6" ht="15" customHeight="1" x14ac:dyDescent="0.2">
      <c r="A77" s="83"/>
      <c r="B77" s="91" t="s">
        <v>176</v>
      </c>
      <c r="C77" s="65" t="s">
        <v>136</v>
      </c>
      <c r="D77" s="114" t="s">
        <v>137</v>
      </c>
      <c r="E77" s="115"/>
      <c r="F77" s="84"/>
    </row>
    <row r="78" spans="1:6" x14ac:dyDescent="0.2">
      <c r="A78" s="76"/>
      <c r="B78" s="87"/>
      <c r="C78" s="87"/>
      <c r="D78" s="87"/>
      <c r="E78" s="87"/>
      <c r="F78" s="88"/>
    </row>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65" customHeight="1" x14ac:dyDescent="0.2"/>
  </sheetData>
  <mergeCells count="46">
    <mergeCell ref="D77:E77"/>
    <mergeCell ref="E2:E3"/>
    <mergeCell ref="B2:D3"/>
    <mergeCell ref="B19:E19"/>
    <mergeCell ref="D72:E72"/>
    <mergeCell ref="D73:E73"/>
    <mergeCell ref="D74:E74"/>
    <mergeCell ref="D75:E75"/>
    <mergeCell ref="D76:E76"/>
    <mergeCell ref="D67:E67"/>
    <mergeCell ref="D68:E68"/>
    <mergeCell ref="D69:E69"/>
    <mergeCell ref="D70:E70"/>
    <mergeCell ref="D71:E71"/>
    <mergeCell ref="D62:E62"/>
    <mergeCell ref="D63:E63"/>
    <mergeCell ref="D64:E64"/>
    <mergeCell ref="D65:E65"/>
    <mergeCell ref="D66:E66"/>
    <mergeCell ref="B11:E11"/>
    <mergeCell ref="B13:E17"/>
    <mergeCell ref="C57:E57"/>
    <mergeCell ref="C58:E58"/>
    <mergeCell ref="C59:E59"/>
    <mergeCell ref="C60:E60"/>
    <mergeCell ref="C51:E51"/>
    <mergeCell ref="C52:E52"/>
    <mergeCell ref="C53:E53"/>
    <mergeCell ref="C54:E54"/>
    <mergeCell ref="C55:E55"/>
    <mergeCell ref="C56:E56"/>
    <mergeCell ref="B21:E22"/>
    <mergeCell ref="B24:E36"/>
    <mergeCell ref="B5:E10"/>
    <mergeCell ref="C50:E50"/>
    <mergeCell ref="C39:E39"/>
    <mergeCell ref="C40:E40"/>
    <mergeCell ref="C41:E41"/>
    <mergeCell ref="C42:E42"/>
    <mergeCell ref="C43:E43"/>
    <mergeCell ref="C44:E44"/>
    <mergeCell ref="C45:E45"/>
    <mergeCell ref="C46:E46"/>
    <mergeCell ref="C47:E47"/>
    <mergeCell ref="C48:E48"/>
    <mergeCell ref="C49:E49"/>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9"/>
  <sheetViews>
    <sheetView topLeftCell="A16" zoomScale="80" zoomScaleNormal="80" workbookViewId="0">
      <selection activeCell="E3" sqref="E1:BL1048576"/>
    </sheetView>
  </sheetViews>
  <sheetFormatPr baseColWidth="10" defaultColWidth="11.140625" defaultRowHeight="12" x14ac:dyDescent="0.2"/>
  <cols>
    <col min="1" max="1" width="7.140625" style="1" bestFit="1" customWidth="1"/>
    <col min="2" max="2" width="24.140625" style="2" customWidth="1"/>
    <col min="3" max="3" width="16.5703125" style="1" bestFit="1" customWidth="1"/>
    <col min="4" max="4" width="13" style="1" bestFit="1" customWidth="1"/>
    <col min="5" max="64" width="3.85546875" style="17" customWidth="1"/>
    <col min="65" max="68" width="6.85546875" style="17" customWidth="1"/>
    <col min="69" max="69" width="11.140625" style="1"/>
    <col min="70" max="70" width="11.140625" style="1" customWidth="1"/>
    <col min="71" max="138" width="11.140625" style="1"/>
    <col min="139" max="139" width="11.140625" style="1" customWidth="1"/>
    <col min="140" max="190" width="11.140625" style="1"/>
    <col min="191" max="191" width="11.140625" style="1" customWidth="1"/>
    <col min="192" max="204" width="11.140625" style="1"/>
    <col min="205" max="205" width="11.140625" style="1" customWidth="1"/>
    <col min="206" max="16384" width="11.140625" style="1"/>
  </cols>
  <sheetData>
    <row r="1" spans="1:68" ht="32.1" customHeight="1" x14ac:dyDescent="0.2">
      <c r="A1" s="127" t="s">
        <v>43</v>
      </c>
      <c r="B1" s="124" t="s">
        <v>45</v>
      </c>
      <c r="C1" s="127" t="s">
        <v>21</v>
      </c>
      <c r="D1" s="127" t="s">
        <v>44</v>
      </c>
      <c r="E1" s="126" t="s">
        <v>57</v>
      </c>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4" t="s">
        <v>58</v>
      </c>
      <c r="BN1" s="124"/>
      <c r="BO1" s="124"/>
      <c r="BP1" s="124"/>
    </row>
    <row r="2" spans="1:68" ht="14.65" customHeight="1" x14ac:dyDescent="0.2">
      <c r="A2" s="127"/>
      <c r="B2" s="124"/>
      <c r="C2" s="127"/>
      <c r="D2" s="127"/>
      <c r="E2" s="123" t="s">
        <v>48</v>
      </c>
      <c r="F2" s="123"/>
      <c r="G2" s="123"/>
      <c r="H2" s="123"/>
      <c r="I2" s="123" t="s">
        <v>113</v>
      </c>
      <c r="J2" s="123"/>
      <c r="K2" s="123"/>
      <c r="L2" s="123"/>
      <c r="M2" s="123" t="s">
        <v>49</v>
      </c>
      <c r="N2" s="123"/>
      <c r="O2" s="123"/>
      <c r="P2" s="123"/>
      <c r="Q2" s="123" t="s">
        <v>50</v>
      </c>
      <c r="R2" s="123"/>
      <c r="S2" s="123"/>
      <c r="T2" s="123"/>
      <c r="U2" s="123" t="s">
        <v>51</v>
      </c>
      <c r="V2" s="123"/>
      <c r="W2" s="123"/>
      <c r="X2" s="123"/>
      <c r="Y2" s="123" t="s">
        <v>23</v>
      </c>
      <c r="Z2" s="123"/>
      <c r="AA2" s="123"/>
      <c r="AB2" s="123"/>
      <c r="AC2" s="123" t="s">
        <v>138</v>
      </c>
      <c r="AD2" s="123"/>
      <c r="AE2" s="123"/>
      <c r="AF2" s="123"/>
      <c r="AG2" s="123" t="s">
        <v>24</v>
      </c>
      <c r="AH2" s="123"/>
      <c r="AI2" s="123"/>
      <c r="AJ2" s="123"/>
      <c r="AK2" s="123" t="s">
        <v>25</v>
      </c>
      <c r="AL2" s="123"/>
      <c r="AM2" s="123"/>
      <c r="AN2" s="123"/>
      <c r="AO2" s="123" t="s">
        <v>26</v>
      </c>
      <c r="AP2" s="123"/>
      <c r="AQ2" s="123"/>
      <c r="AR2" s="123"/>
      <c r="AS2" s="123" t="s">
        <v>52</v>
      </c>
      <c r="AT2" s="123"/>
      <c r="AU2" s="123"/>
      <c r="AV2" s="123"/>
      <c r="AW2" s="123" t="s">
        <v>53</v>
      </c>
      <c r="AX2" s="123"/>
      <c r="AY2" s="123"/>
      <c r="AZ2" s="123"/>
      <c r="BA2" s="123" t="s">
        <v>54</v>
      </c>
      <c r="BB2" s="123"/>
      <c r="BC2" s="123"/>
      <c r="BD2" s="123"/>
      <c r="BE2" s="123" t="s">
        <v>55</v>
      </c>
      <c r="BF2" s="123"/>
      <c r="BG2" s="123"/>
      <c r="BH2" s="123"/>
      <c r="BI2" s="123" t="s">
        <v>56</v>
      </c>
      <c r="BJ2" s="123"/>
      <c r="BK2" s="123"/>
      <c r="BL2" s="123"/>
      <c r="BM2" s="125"/>
      <c r="BN2" s="125"/>
      <c r="BO2" s="125"/>
      <c r="BP2" s="125"/>
    </row>
    <row r="3" spans="1:68" ht="123.4" customHeight="1" x14ac:dyDescent="0.2">
      <c r="A3" s="123"/>
      <c r="B3" s="125"/>
      <c r="C3" s="123"/>
      <c r="D3" s="123"/>
      <c r="E3" s="56" t="s">
        <v>47</v>
      </c>
      <c r="F3" s="57" t="s">
        <v>99</v>
      </c>
      <c r="G3" s="58" t="s">
        <v>59</v>
      </c>
      <c r="H3" s="59" t="s">
        <v>60</v>
      </c>
      <c r="I3" s="56" t="s">
        <v>139</v>
      </c>
      <c r="J3" s="57" t="s">
        <v>140</v>
      </c>
      <c r="K3" s="58" t="s">
        <v>141</v>
      </c>
      <c r="L3" s="59" t="s">
        <v>142</v>
      </c>
      <c r="M3" s="56" t="s">
        <v>61</v>
      </c>
      <c r="N3" s="57" t="s">
        <v>62</v>
      </c>
      <c r="O3" s="58" t="s">
        <v>63</v>
      </c>
      <c r="P3" s="59" t="s">
        <v>64</v>
      </c>
      <c r="Q3" s="56" t="s">
        <v>65</v>
      </c>
      <c r="R3" s="57" t="s">
        <v>69</v>
      </c>
      <c r="S3" s="58" t="s">
        <v>70</v>
      </c>
      <c r="T3" s="59" t="s">
        <v>71</v>
      </c>
      <c r="U3" s="56" t="s">
        <v>100</v>
      </c>
      <c r="V3" s="57" t="s">
        <v>72</v>
      </c>
      <c r="W3" s="58" t="s">
        <v>73</v>
      </c>
      <c r="X3" s="59" t="s">
        <v>74</v>
      </c>
      <c r="Y3" s="56" t="s">
        <v>153</v>
      </c>
      <c r="Z3" s="57" t="s">
        <v>75</v>
      </c>
      <c r="AA3" s="58" t="s">
        <v>76</v>
      </c>
      <c r="AB3" s="60" t="s">
        <v>77</v>
      </c>
      <c r="AC3" s="56" t="s">
        <v>143</v>
      </c>
      <c r="AD3" s="57" t="s">
        <v>144</v>
      </c>
      <c r="AE3" s="58" t="s">
        <v>145</v>
      </c>
      <c r="AF3" s="59" t="s">
        <v>146</v>
      </c>
      <c r="AG3" s="56" t="s">
        <v>101</v>
      </c>
      <c r="AH3" s="57" t="s">
        <v>78</v>
      </c>
      <c r="AI3" s="58" t="s">
        <v>79</v>
      </c>
      <c r="AJ3" s="59" t="s">
        <v>80</v>
      </c>
      <c r="AK3" s="56" t="s">
        <v>102</v>
      </c>
      <c r="AL3" s="57" t="s">
        <v>81</v>
      </c>
      <c r="AM3" s="58" t="s">
        <v>82</v>
      </c>
      <c r="AN3" s="59" t="s">
        <v>83</v>
      </c>
      <c r="AO3" s="56" t="s">
        <v>103</v>
      </c>
      <c r="AP3" s="57" t="s">
        <v>84</v>
      </c>
      <c r="AQ3" s="58" t="s">
        <v>85</v>
      </c>
      <c r="AR3" s="59" t="s">
        <v>86</v>
      </c>
      <c r="AS3" s="56" t="s">
        <v>104</v>
      </c>
      <c r="AT3" s="57" t="s">
        <v>87</v>
      </c>
      <c r="AU3" s="58" t="s">
        <v>88</v>
      </c>
      <c r="AV3" s="59" t="s">
        <v>89</v>
      </c>
      <c r="AW3" s="56" t="s">
        <v>105</v>
      </c>
      <c r="AX3" s="57" t="s">
        <v>90</v>
      </c>
      <c r="AY3" s="58" t="s">
        <v>91</v>
      </c>
      <c r="AZ3" s="59" t="s">
        <v>92</v>
      </c>
      <c r="BA3" s="56" t="s">
        <v>106</v>
      </c>
      <c r="BB3" s="57" t="s">
        <v>93</v>
      </c>
      <c r="BC3" s="58" t="s">
        <v>94</v>
      </c>
      <c r="BD3" s="59" t="s">
        <v>95</v>
      </c>
      <c r="BE3" s="56" t="s">
        <v>107</v>
      </c>
      <c r="BF3" s="57" t="s">
        <v>96</v>
      </c>
      <c r="BG3" s="58" t="s">
        <v>97</v>
      </c>
      <c r="BH3" s="59" t="s">
        <v>98</v>
      </c>
      <c r="BI3" s="61" t="s">
        <v>108</v>
      </c>
      <c r="BJ3" s="57" t="s">
        <v>66</v>
      </c>
      <c r="BK3" s="58" t="s">
        <v>67</v>
      </c>
      <c r="BL3" s="59" t="s">
        <v>68</v>
      </c>
      <c r="BM3" s="21" t="s">
        <v>27</v>
      </c>
      <c r="BN3" s="22" t="s">
        <v>28</v>
      </c>
      <c r="BO3" s="22" t="s">
        <v>29</v>
      </c>
      <c r="BP3" s="23" t="s">
        <v>30</v>
      </c>
    </row>
    <row r="4" spans="1:68" x14ac:dyDescent="0.2">
      <c r="A4" s="3">
        <v>9120</v>
      </c>
      <c r="B4" s="62" t="s">
        <v>0</v>
      </c>
      <c r="C4" s="4"/>
      <c r="D4" s="4" t="s">
        <v>31</v>
      </c>
      <c r="E4" s="13"/>
      <c r="F4" s="14"/>
      <c r="G4" s="14"/>
      <c r="H4" s="24"/>
      <c r="I4" s="13"/>
      <c r="J4" s="14"/>
      <c r="K4" s="14"/>
      <c r="L4" s="24"/>
      <c r="M4" s="13"/>
      <c r="N4" s="14"/>
      <c r="O4" s="14"/>
      <c r="P4" s="24"/>
      <c r="Q4" s="25">
        <v>1</v>
      </c>
      <c r="R4" s="26">
        <v>4</v>
      </c>
      <c r="S4" s="27" t="s">
        <v>32</v>
      </c>
      <c r="T4" s="28">
        <v>1</v>
      </c>
      <c r="U4" s="25">
        <v>1</v>
      </c>
      <c r="V4" s="26">
        <v>3</v>
      </c>
      <c r="W4" s="27" t="s">
        <v>32</v>
      </c>
      <c r="X4" s="28">
        <v>1</v>
      </c>
      <c r="Y4" s="25">
        <v>3</v>
      </c>
      <c r="Z4" s="26">
        <v>32</v>
      </c>
      <c r="AA4" s="27"/>
      <c r="AB4" s="29">
        <v>17</v>
      </c>
      <c r="AC4" s="13"/>
      <c r="AD4" s="14"/>
      <c r="AE4" s="14"/>
      <c r="AF4" s="24"/>
      <c r="AG4" s="13"/>
      <c r="AH4" s="14"/>
      <c r="AI4" s="14"/>
      <c r="AJ4" s="24"/>
      <c r="AK4" s="25">
        <v>5</v>
      </c>
      <c r="AL4" s="26">
        <v>15</v>
      </c>
      <c r="AM4" s="27" t="s">
        <v>32</v>
      </c>
      <c r="AN4" s="28">
        <v>7</v>
      </c>
      <c r="AO4" s="25">
        <v>1</v>
      </c>
      <c r="AP4" s="26">
        <v>3</v>
      </c>
      <c r="AQ4" s="27" t="s">
        <v>32</v>
      </c>
      <c r="AR4" s="28">
        <v>1</v>
      </c>
      <c r="AS4" s="25">
        <v>3</v>
      </c>
      <c r="AT4" s="26">
        <v>8</v>
      </c>
      <c r="AU4" s="27" t="s">
        <v>32</v>
      </c>
      <c r="AV4" s="28">
        <v>4</v>
      </c>
      <c r="AW4" s="25">
        <v>3</v>
      </c>
      <c r="AX4" s="26">
        <v>5</v>
      </c>
      <c r="AY4" s="27" t="s">
        <v>32</v>
      </c>
      <c r="AZ4" s="28">
        <v>2</v>
      </c>
      <c r="BA4" s="13"/>
      <c r="BB4" s="14"/>
      <c r="BC4" s="14"/>
      <c r="BD4" s="24"/>
      <c r="BE4" s="13"/>
      <c r="BF4" s="14"/>
      <c r="BG4" s="14"/>
      <c r="BH4" s="24"/>
      <c r="BI4" s="14"/>
      <c r="BJ4" s="14"/>
      <c r="BK4" s="14"/>
      <c r="BL4" s="14"/>
      <c r="BM4" s="13">
        <f>(E4+I4+M4+U4+AC4+AG4+AO4+BA4+BE4+BI4+AW4+AS4+AK4+Y4+Q4)*2</f>
        <v>34</v>
      </c>
      <c r="BN4" s="14">
        <v>23</v>
      </c>
      <c r="BO4" s="14" t="s">
        <v>32</v>
      </c>
      <c r="BP4" s="24">
        <v>11</v>
      </c>
    </row>
    <row r="5" spans="1:68" x14ac:dyDescent="0.2">
      <c r="A5" s="5">
        <v>9120</v>
      </c>
      <c r="B5" s="63" t="s">
        <v>0</v>
      </c>
      <c r="C5" s="6"/>
      <c r="D5" s="6" t="s">
        <v>33</v>
      </c>
      <c r="E5" s="16"/>
      <c r="H5" s="30"/>
      <c r="I5" s="16"/>
      <c r="L5" s="30"/>
      <c r="M5" s="16"/>
      <c r="P5" s="30"/>
      <c r="Q5" s="31">
        <v>1</v>
      </c>
      <c r="R5" s="32">
        <v>4</v>
      </c>
      <c r="S5" s="33" t="s">
        <v>32</v>
      </c>
      <c r="T5" s="34">
        <v>1</v>
      </c>
      <c r="U5" s="31">
        <v>1</v>
      </c>
      <c r="V5" s="32">
        <v>3</v>
      </c>
      <c r="W5" s="33" t="s">
        <v>32</v>
      </c>
      <c r="X5" s="34">
        <v>1</v>
      </c>
      <c r="Y5" s="31">
        <v>3</v>
      </c>
      <c r="Z5" s="32">
        <v>32</v>
      </c>
      <c r="AA5" s="33"/>
      <c r="AB5" s="35">
        <v>17</v>
      </c>
      <c r="AC5" s="16"/>
      <c r="AF5" s="30"/>
      <c r="AG5" s="16"/>
      <c r="AJ5" s="30"/>
      <c r="AK5" s="31">
        <v>5</v>
      </c>
      <c r="AL5" s="32">
        <v>20</v>
      </c>
      <c r="AM5" s="33" t="s">
        <v>32</v>
      </c>
      <c r="AN5" s="34">
        <v>7</v>
      </c>
      <c r="AO5" s="31">
        <v>1</v>
      </c>
      <c r="AP5" s="32">
        <v>3</v>
      </c>
      <c r="AQ5" s="33" t="s">
        <v>32</v>
      </c>
      <c r="AR5" s="34">
        <v>1</v>
      </c>
      <c r="AS5" s="31">
        <v>3</v>
      </c>
      <c r="AT5" s="32">
        <v>8</v>
      </c>
      <c r="AU5" s="33" t="s">
        <v>32</v>
      </c>
      <c r="AV5" s="34">
        <v>4</v>
      </c>
      <c r="AW5" s="31">
        <v>3</v>
      </c>
      <c r="AX5" s="32">
        <v>5</v>
      </c>
      <c r="AY5" s="33" t="s">
        <v>32</v>
      </c>
      <c r="AZ5" s="34">
        <v>2</v>
      </c>
      <c r="BA5" s="16"/>
      <c r="BD5" s="30"/>
      <c r="BE5" s="16"/>
      <c r="BH5" s="30"/>
      <c r="BM5" s="16">
        <f>(E5+I5+M5+U5+AC5+AG5+AO5+BA5+BE5+BI5+AW5+AS5+AK5+Y5+Q5)*2</f>
        <v>34</v>
      </c>
      <c r="BN5" s="17">
        <v>23</v>
      </c>
      <c r="BO5" s="17" t="s">
        <v>32</v>
      </c>
      <c r="BP5" s="30">
        <v>11</v>
      </c>
    </row>
    <row r="6" spans="1:68" x14ac:dyDescent="0.2">
      <c r="A6" s="5">
        <v>9120</v>
      </c>
      <c r="B6" s="63" t="s">
        <v>0</v>
      </c>
      <c r="C6" s="6"/>
      <c r="D6" s="6" t="s">
        <v>34</v>
      </c>
      <c r="E6" s="16"/>
      <c r="H6" s="30"/>
      <c r="I6" s="16"/>
      <c r="L6" s="30"/>
      <c r="M6" s="16"/>
      <c r="P6" s="30"/>
      <c r="Q6" s="31">
        <v>1</v>
      </c>
      <c r="R6" s="32">
        <v>4</v>
      </c>
      <c r="S6" s="33" t="s">
        <v>32</v>
      </c>
      <c r="T6" s="34">
        <v>1</v>
      </c>
      <c r="U6" s="31">
        <v>1</v>
      </c>
      <c r="V6" s="32">
        <v>3</v>
      </c>
      <c r="W6" s="33" t="s">
        <v>32</v>
      </c>
      <c r="X6" s="34">
        <v>1</v>
      </c>
      <c r="Y6" s="31">
        <v>3</v>
      </c>
      <c r="Z6" s="32">
        <v>30</v>
      </c>
      <c r="AA6" s="33"/>
      <c r="AB6" s="35">
        <v>15</v>
      </c>
      <c r="AC6" s="16"/>
      <c r="AF6" s="30"/>
      <c r="AG6" s="16"/>
      <c r="AJ6" s="30"/>
      <c r="AK6" s="31">
        <v>5</v>
      </c>
      <c r="AL6" s="32">
        <v>15</v>
      </c>
      <c r="AM6" s="33" t="s">
        <v>32</v>
      </c>
      <c r="AN6" s="34">
        <v>7</v>
      </c>
      <c r="AO6" s="31">
        <v>1</v>
      </c>
      <c r="AP6" s="32">
        <v>3</v>
      </c>
      <c r="AQ6" s="33" t="s">
        <v>32</v>
      </c>
      <c r="AR6" s="34">
        <v>1</v>
      </c>
      <c r="AS6" s="31">
        <v>3</v>
      </c>
      <c r="AT6" s="32">
        <v>8</v>
      </c>
      <c r="AU6" s="33" t="s">
        <v>32</v>
      </c>
      <c r="AV6" s="34">
        <v>4</v>
      </c>
      <c r="AW6" s="31">
        <v>3</v>
      </c>
      <c r="AX6" s="32">
        <v>5</v>
      </c>
      <c r="AY6" s="33" t="s">
        <v>32</v>
      </c>
      <c r="AZ6" s="34">
        <v>2</v>
      </c>
      <c r="BA6" s="16"/>
      <c r="BD6" s="30"/>
      <c r="BE6" s="16"/>
      <c r="BH6" s="30"/>
      <c r="BM6" s="16">
        <f>(E6+I6+M6+U6+AC6+AG6+AO6+BA6+BE6+BI6+AW6+AS6+AK6+Y6+Q6)*2</f>
        <v>34</v>
      </c>
      <c r="BN6" s="17">
        <v>23</v>
      </c>
      <c r="BO6" s="17" t="s">
        <v>32</v>
      </c>
      <c r="BP6" s="30">
        <v>11</v>
      </c>
    </row>
    <row r="7" spans="1:68" x14ac:dyDescent="0.2">
      <c r="A7" s="7">
        <v>9120</v>
      </c>
      <c r="B7" s="64" t="s">
        <v>0</v>
      </c>
      <c r="C7" s="8"/>
      <c r="D7" s="8" t="s">
        <v>35</v>
      </c>
      <c r="E7" s="10"/>
      <c r="F7" s="11"/>
      <c r="G7" s="11"/>
      <c r="H7" s="9"/>
      <c r="I7" s="10"/>
      <c r="J7" s="11"/>
      <c r="K7" s="11"/>
      <c r="L7" s="9"/>
      <c r="M7" s="10"/>
      <c r="N7" s="11"/>
      <c r="O7" s="11"/>
      <c r="P7" s="9"/>
      <c r="Q7" s="10"/>
      <c r="R7" s="11"/>
      <c r="S7" s="11"/>
      <c r="T7" s="9"/>
      <c r="U7" s="10"/>
      <c r="V7" s="11"/>
      <c r="W7" s="11"/>
      <c r="X7" s="9"/>
      <c r="Y7" s="10"/>
      <c r="Z7" s="11"/>
      <c r="AA7" s="11"/>
      <c r="AB7" s="11"/>
      <c r="AC7" s="10"/>
      <c r="AD7" s="11"/>
      <c r="AE7" s="11"/>
      <c r="AF7" s="9"/>
      <c r="AG7" s="10"/>
      <c r="AH7" s="11"/>
      <c r="AI7" s="11"/>
      <c r="AJ7" s="9"/>
      <c r="AK7" s="10"/>
      <c r="AL7" s="11"/>
      <c r="AM7" s="11"/>
      <c r="AN7" s="9"/>
      <c r="AO7" s="10"/>
      <c r="AP7" s="11"/>
      <c r="AQ7" s="11"/>
      <c r="AR7" s="9"/>
      <c r="AS7" s="10"/>
      <c r="AT7" s="11"/>
      <c r="AU7" s="11"/>
      <c r="AV7" s="9"/>
      <c r="AW7" s="10"/>
      <c r="AX7" s="11"/>
      <c r="AY7" s="11"/>
      <c r="AZ7" s="9"/>
      <c r="BA7" s="10"/>
      <c r="BB7" s="11"/>
      <c r="BC7" s="11"/>
      <c r="BD7" s="9"/>
      <c r="BE7" s="10"/>
      <c r="BF7" s="11"/>
      <c r="BG7" s="11"/>
      <c r="BH7" s="9"/>
      <c r="BI7" s="11"/>
      <c r="BJ7" s="11"/>
      <c r="BK7" s="11"/>
      <c r="BL7" s="11"/>
      <c r="BM7" s="10"/>
      <c r="BN7" s="11"/>
      <c r="BO7" s="11"/>
      <c r="BP7" s="9"/>
    </row>
    <row r="8" spans="1:68" x14ac:dyDescent="0.2">
      <c r="A8" s="3">
        <v>9130</v>
      </c>
      <c r="B8" s="62" t="s">
        <v>0</v>
      </c>
      <c r="C8" s="4"/>
      <c r="D8" s="4" t="s">
        <v>31</v>
      </c>
      <c r="E8" s="13"/>
      <c r="F8" s="14"/>
      <c r="G8" s="14"/>
      <c r="H8" s="24"/>
      <c r="I8" s="13"/>
      <c r="J8" s="14"/>
      <c r="K8" s="14"/>
      <c r="L8" s="24"/>
      <c r="M8" s="13"/>
      <c r="N8" s="14"/>
      <c r="O8" s="14"/>
      <c r="P8" s="24"/>
      <c r="Q8" s="25">
        <v>1</v>
      </c>
      <c r="R8" s="26">
        <v>4</v>
      </c>
      <c r="S8" s="27" t="s">
        <v>32</v>
      </c>
      <c r="T8" s="28">
        <v>1</v>
      </c>
      <c r="U8" s="25">
        <v>1</v>
      </c>
      <c r="V8" s="26">
        <v>3</v>
      </c>
      <c r="W8" s="27" t="s">
        <v>32</v>
      </c>
      <c r="X8" s="28">
        <v>1</v>
      </c>
      <c r="Y8" s="25">
        <v>3</v>
      </c>
      <c r="Z8" s="26">
        <v>32</v>
      </c>
      <c r="AA8" s="27"/>
      <c r="AB8" s="29">
        <v>17</v>
      </c>
      <c r="AC8" s="13"/>
      <c r="AD8" s="14"/>
      <c r="AE8" s="14"/>
      <c r="AF8" s="24"/>
      <c r="AG8" s="13"/>
      <c r="AH8" s="14"/>
      <c r="AI8" s="14"/>
      <c r="AJ8" s="24"/>
      <c r="AK8" s="25">
        <v>5</v>
      </c>
      <c r="AL8" s="26">
        <v>15</v>
      </c>
      <c r="AM8" s="27" t="s">
        <v>32</v>
      </c>
      <c r="AN8" s="28">
        <v>7</v>
      </c>
      <c r="AO8" s="25">
        <v>1</v>
      </c>
      <c r="AP8" s="26">
        <v>3</v>
      </c>
      <c r="AQ8" s="27" t="s">
        <v>32</v>
      </c>
      <c r="AR8" s="28">
        <v>1</v>
      </c>
      <c r="AS8" s="25">
        <v>3</v>
      </c>
      <c r="AT8" s="26">
        <v>8</v>
      </c>
      <c r="AU8" s="27" t="s">
        <v>32</v>
      </c>
      <c r="AV8" s="28">
        <v>4</v>
      </c>
      <c r="AW8" s="25">
        <v>3</v>
      </c>
      <c r="AX8" s="26">
        <v>5</v>
      </c>
      <c r="AY8" s="27" t="s">
        <v>32</v>
      </c>
      <c r="AZ8" s="28">
        <v>2</v>
      </c>
      <c r="BA8" s="13"/>
      <c r="BB8" s="14"/>
      <c r="BC8" s="14"/>
      <c r="BD8" s="24"/>
      <c r="BE8" s="13"/>
      <c r="BF8" s="14"/>
      <c r="BG8" s="14"/>
      <c r="BH8" s="24"/>
      <c r="BI8" s="14"/>
      <c r="BJ8" s="14"/>
      <c r="BK8" s="14"/>
      <c r="BL8" s="14"/>
      <c r="BM8" s="13">
        <f>(E8+I8+M8+U8+AC8+AG8+AO8+BA8+BE8+BI8+AW8+AS8+AK8+Y8+Q8)*2</f>
        <v>34</v>
      </c>
      <c r="BN8" s="14">
        <v>23</v>
      </c>
      <c r="BO8" s="14" t="s">
        <v>32</v>
      </c>
      <c r="BP8" s="24">
        <v>11</v>
      </c>
    </row>
    <row r="9" spans="1:68" x14ac:dyDescent="0.2">
      <c r="A9" s="5">
        <v>9130</v>
      </c>
      <c r="B9" s="63" t="s">
        <v>0</v>
      </c>
      <c r="C9" s="6"/>
      <c r="D9" s="6" t="s">
        <v>33</v>
      </c>
      <c r="E9" s="16"/>
      <c r="H9" s="30"/>
      <c r="I9" s="16"/>
      <c r="L9" s="30"/>
      <c r="M9" s="16"/>
      <c r="P9" s="30"/>
      <c r="Q9" s="31">
        <v>1</v>
      </c>
      <c r="R9" s="32">
        <v>4</v>
      </c>
      <c r="S9" s="33" t="s">
        <v>32</v>
      </c>
      <c r="T9" s="34">
        <v>1</v>
      </c>
      <c r="U9" s="31">
        <v>1</v>
      </c>
      <c r="V9" s="32">
        <v>3</v>
      </c>
      <c r="W9" s="33" t="s">
        <v>32</v>
      </c>
      <c r="X9" s="34">
        <v>1</v>
      </c>
      <c r="Y9" s="31">
        <v>3</v>
      </c>
      <c r="Z9" s="32">
        <v>32</v>
      </c>
      <c r="AA9" s="33"/>
      <c r="AB9" s="35">
        <v>17</v>
      </c>
      <c r="AC9" s="16"/>
      <c r="AF9" s="30"/>
      <c r="AG9" s="16"/>
      <c r="AJ9" s="30"/>
      <c r="AK9" s="31">
        <v>5</v>
      </c>
      <c r="AL9" s="32">
        <v>20</v>
      </c>
      <c r="AM9" s="33" t="s">
        <v>32</v>
      </c>
      <c r="AN9" s="34">
        <v>7</v>
      </c>
      <c r="AO9" s="31">
        <v>1</v>
      </c>
      <c r="AP9" s="32">
        <v>3</v>
      </c>
      <c r="AQ9" s="33" t="s">
        <v>32</v>
      </c>
      <c r="AR9" s="34">
        <v>1</v>
      </c>
      <c r="AS9" s="31">
        <v>3</v>
      </c>
      <c r="AT9" s="32">
        <v>8</v>
      </c>
      <c r="AU9" s="33" t="s">
        <v>32</v>
      </c>
      <c r="AV9" s="34">
        <v>4</v>
      </c>
      <c r="AW9" s="31">
        <v>3</v>
      </c>
      <c r="AX9" s="32">
        <v>5</v>
      </c>
      <c r="AY9" s="33" t="s">
        <v>32</v>
      </c>
      <c r="AZ9" s="34">
        <v>2</v>
      </c>
      <c r="BA9" s="16"/>
      <c r="BD9" s="30"/>
      <c r="BE9" s="16"/>
      <c r="BH9" s="30"/>
      <c r="BM9" s="16">
        <f>(E9+I9+M9+U9+AC9+AG9+AO9+BA9+BE9+BI9+AW9+AS9+AK9+Y9+Q9)*2</f>
        <v>34</v>
      </c>
      <c r="BN9" s="17">
        <v>23</v>
      </c>
      <c r="BO9" s="17" t="s">
        <v>32</v>
      </c>
      <c r="BP9" s="30">
        <v>11</v>
      </c>
    </row>
    <row r="10" spans="1:68" x14ac:dyDescent="0.2">
      <c r="A10" s="5">
        <v>9130</v>
      </c>
      <c r="B10" s="63" t="s">
        <v>0</v>
      </c>
      <c r="C10" s="6"/>
      <c r="D10" s="6" t="s">
        <v>34</v>
      </c>
      <c r="E10" s="16"/>
      <c r="H10" s="30"/>
      <c r="I10" s="16"/>
      <c r="L10" s="30"/>
      <c r="M10" s="16"/>
      <c r="P10" s="30"/>
      <c r="Q10" s="31">
        <v>1</v>
      </c>
      <c r="R10" s="32">
        <v>4</v>
      </c>
      <c r="S10" s="33" t="s">
        <v>32</v>
      </c>
      <c r="T10" s="34">
        <v>1</v>
      </c>
      <c r="U10" s="31">
        <v>1</v>
      </c>
      <c r="V10" s="32">
        <v>3</v>
      </c>
      <c r="W10" s="33" t="s">
        <v>32</v>
      </c>
      <c r="X10" s="34">
        <v>1</v>
      </c>
      <c r="Y10" s="31">
        <v>3</v>
      </c>
      <c r="Z10" s="32">
        <v>30</v>
      </c>
      <c r="AA10" s="33"/>
      <c r="AB10" s="35">
        <v>15</v>
      </c>
      <c r="AC10" s="16"/>
      <c r="AF10" s="30"/>
      <c r="AG10" s="16"/>
      <c r="AJ10" s="30"/>
      <c r="AK10" s="31">
        <v>5</v>
      </c>
      <c r="AL10" s="32">
        <v>15</v>
      </c>
      <c r="AM10" s="33" t="s">
        <v>32</v>
      </c>
      <c r="AN10" s="34">
        <v>7</v>
      </c>
      <c r="AO10" s="31">
        <v>1</v>
      </c>
      <c r="AP10" s="32">
        <v>3</v>
      </c>
      <c r="AQ10" s="33" t="s">
        <v>32</v>
      </c>
      <c r="AR10" s="34">
        <v>1</v>
      </c>
      <c r="AS10" s="31">
        <v>3</v>
      </c>
      <c r="AT10" s="32">
        <v>8</v>
      </c>
      <c r="AU10" s="33" t="s">
        <v>32</v>
      </c>
      <c r="AV10" s="34">
        <v>4</v>
      </c>
      <c r="AW10" s="31">
        <v>3</v>
      </c>
      <c r="AX10" s="32">
        <v>5</v>
      </c>
      <c r="AY10" s="33" t="s">
        <v>32</v>
      </c>
      <c r="AZ10" s="34">
        <v>2</v>
      </c>
      <c r="BA10" s="16"/>
      <c r="BD10" s="30"/>
      <c r="BE10" s="16"/>
      <c r="BH10" s="30"/>
      <c r="BM10" s="16">
        <f>(E10+I10+M10+U10+AC10+AG10+AO10+BA10+BE10+BI10+AW10+AS10+AK10+Y10+Q10)*2</f>
        <v>34</v>
      </c>
      <c r="BN10" s="17">
        <v>23</v>
      </c>
      <c r="BO10" s="17" t="s">
        <v>32</v>
      </c>
      <c r="BP10" s="30">
        <v>11</v>
      </c>
    </row>
    <row r="11" spans="1:68" x14ac:dyDescent="0.2">
      <c r="A11" s="7">
        <v>9130</v>
      </c>
      <c r="B11" s="64" t="s">
        <v>0</v>
      </c>
      <c r="C11" s="8"/>
      <c r="D11" s="8" t="s">
        <v>35</v>
      </c>
      <c r="E11" s="10"/>
      <c r="F11" s="11"/>
      <c r="G11" s="11"/>
      <c r="H11" s="9"/>
      <c r="I11" s="10"/>
      <c r="J11" s="11"/>
      <c r="K11" s="11"/>
      <c r="L11" s="9"/>
      <c r="M11" s="10"/>
      <c r="N11" s="11"/>
      <c r="O11" s="11"/>
      <c r="P11" s="9"/>
      <c r="Q11" s="10"/>
      <c r="R11" s="11"/>
      <c r="S11" s="11"/>
      <c r="T11" s="9"/>
      <c r="U11" s="10"/>
      <c r="V11" s="11"/>
      <c r="W11" s="11"/>
      <c r="X11" s="9"/>
      <c r="Y11" s="10"/>
      <c r="Z11" s="11"/>
      <c r="AA11" s="11"/>
      <c r="AB11" s="11"/>
      <c r="AC11" s="10"/>
      <c r="AD11" s="11"/>
      <c r="AE11" s="11"/>
      <c r="AF11" s="9"/>
      <c r="AG11" s="10"/>
      <c r="AH11" s="11"/>
      <c r="AI11" s="11"/>
      <c r="AJ11" s="9"/>
      <c r="AK11" s="10"/>
      <c r="AL11" s="11"/>
      <c r="AM11" s="11"/>
      <c r="AN11" s="9"/>
      <c r="AO11" s="10"/>
      <c r="AP11" s="11"/>
      <c r="AQ11" s="11"/>
      <c r="AR11" s="9"/>
      <c r="AS11" s="10"/>
      <c r="AT11" s="11"/>
      <c r="AU11" s="11"/>
      <c r="AV11" s="9"/>
      <c r="AW11" s="10"/>
      <c r="AX11" s="11"/>
      <c r="AY11" s="11"/>
      <c r="AZ11" s="9"/>
      <c r="BA11" s="10"/>
      <c r="BB11" s="11"/>
      <c r="BC11" s="11"/>
      <c r="BD11" s="9"/>
      <c r="BE11" s="10"/>
      <c r="BF11" s="11"/>
      <c r="BG11" s="11"/>
      <c r="BH11" s="9"/>
      <c r="BI11" s="11"/>
      <c r="BJ11" s="11"/>
      <c r="BK11" s="11"/>
      <c r="BL11" s="11"/>
      <c r="BM11" s="10"/>
      <c r="BN11" s="11"/>
      <c r="BO11" s="11"/>
      <c r="BP11" s="9"/>
    </row>
    <row r="12" spans="1:68" x14ac:dyDescent="0.2">
      <c r="A12" s="3">
        <v>9150</v>
      </c>
      <c r="B12" s="62" t="s">
        <v>0</v>
      </c>
      <c r="C12" s="4"/>
      <c r="D12" s="4" t="s">
        <v>31</v>
      </c>
      <c r="E12" s="13"/>
      <c r="F12" s="14"/>
      <c r="G12" s="14"/>
      <c r="H12" s="24"/>
      <c r="I12" s="13"/>
      <c r="J12" s="14"/>
      <c r="K12" s="14"/>
      <c r="L12" s="24"/>
      <c r="M12" s="13"/>
      <c r="N12" s="14"/>
      <c r="O12" s="14"/>
      <c r="P12" s="24"/>
      <c r="Q12" s="25">
        <v>1</v>
      </c>
      <c r="R12" s="26">
        <v>4</v>
      </c>
      <c r="S12" s="27" t="s">
        <v>32</v>
      </c>
      <c r="T12" s="28">
        <v>1</v>
      </c>
      <c r="U12" s="25">
        <v>1</v>
      </c>
      <c r="V12" s="26">
        <v>3</v>
      </c>
      <c r="W12" s="27" t="s">
        <v>32</v>
      </c>
      <c r="X12" s="28">
        <v>1</v>
      </c>
      <c r="Y12" s="25">
        <v>3</v>
      </c>
      <c r="Z12" s="26">
        <v>32</v>
      </c>
      <c r="AA12" s="27"/>
      <c r="AB12" s="29">
        <v>17</v>
      </c>
      <c r="AC12" s="13"/>
      <c r="AD12" s="14"/>
      <c r="AE12" s="14"/>
      <c r="AF12" s="24"/>
      <c r="AG12" s="13"/>
      <c r="AH12" s="14"/>
      <c r="AI12" s="14"/>
      <c r="AJ12" s="24"/>
      <c r="AK12" s="25">
        <v>5</v>
      </c>
      <c r="AL12" s="26">
        <v>15</v>
      </c>
      <c r="AM12" s="27" t="s">
        <v>32</v>
      </c>
      <c r="AN12" s="28">
        <v>7</v>
      </c>
      <c r="AO12" s="25">
        <v>1</v>
      </c>
      <c r="AP12" s="26">
        <v>3</v>
      </c>
      <c r="AQ12" s="27" t="s">
        <v>32</v>
      </c>
      <c r="AR12" s="28">
        <v>1</v>
      </c>
      <c r="AS12" s="25">
        <v>3</v>
      </c>
      <c r="AT12" s="26">
        <v>8</v>
      </c>
      <c r="AU12" s="27" t="s">
        <v>32</v>
      </c>
      <c r="AV12" s="28">
        <v>4</v>
      </c>
      <c r="AW12" s="25">
        <v>3</v>
      </c>
      <c r="AX12" s="26">
        <v>5</v>
      </c>
      <c r="AY12" s="27" t="s">
        <v>32</v>
      </c>
      <c r="AZ12" s="28">
        <v>2</v>
      </c>
      <c r="BA12" s="13"/>
      <c r="BB12" s="14"/>
      <c r="BC12" s="14"/>
      <c r="BD12" s="24"/>
      <c r="BE12" s="13"/>
      <c r="BF12" s="14"/>
      <c r="BG12" s="14"/>
      <c r="BH12" s="24"/>
      <c r="BI12" s="14"/>
      <c r="BJ12" s="14"/>
      <c r="BK12" s="14"/>
      <c r="BL12" s="14"/>
      <c r="BM12" s="13">
        <f>(E12+I12+M12+U12+AC12+AG12+AO12+BA12+BE12+BI12+AW12+AS12+AK12+Y12+Q12)*2</f>
        <v>34</v>
      </c>
      <c r="BN12" s="14">
        <v>23</v>
      </c>
      <c r="BO12" s="14" t="s">
        <v>32</v>
      </c>
      <c r="BP12" s="24">
        <v>11</v>
      </c>
    </row>
    <row r="13" spans="1:68" x14ac:dyDescent="0.2">
      <c r="A13" s="5">
        <v>9150</v>
      </c>
      <c r="B13" s="63" t="s">
        <v>0</v>
      </c>
      <c r="C13" s="6"/>
      <c r="D13" s="6" t="s">
        <v>33</v>
      </c>
      <c r="E13" s="16"/>
      <c r="H13" s="30"/>
      <c r="I13" s="16"/>
      <c r="L13" s="30"/>
      <c r="M13" s="16"/>
      <c r="P13" s="30"/>
      <c r="Q13" s="31">
        <v>1</v>
      </c>
      <c r="R13" s="32">
        <v>4</v>
      </c>
      <c r="S13" s="33" t="s">
        <v>32</v>
      </c>
      <c r="T13" s="34">
        <v>1</v>
      </c>
      <c r="U13" s="31">
        <v>1</v>
      </c>
      <c r="V13" s="32">
        <v>3</v>
      </c>
      <c r="W13" s="33" t="s">
        <v>32</v>
      </c>
      <c r="X13" s="34">
        <v>1</v>
      </c>
      <c r="Y13" s="31">
        <v>3</v>
      </c>
      <c r="Z13" s="32">
        <v>32</v>
      </c>
      <c r="AA13" s="33"/>
      <c r="AB13" s="35">
        <v>17</v>
      </c>
      <c r="AC13" s="16"/>
      <c r="AF13" s="30"/>
      <c r="AG13" s="16"/>
      <c r="AJ13" s="30"/>
      <c r="AK13" s="31">
        <v>5</v>
      </c>
      <c r="AL13" s="32">
        <v>20</v>
      </c>
      <c r="AM13" s="33" t="s">
        <v>32</v>
      </c>
      <c r="AN13" s="34">
        <v>7</v>
      </c>
      <c r="AO13" s="31">
        <v>1</v>
      </c>
      <c r="AP13" s="32">
        <v>3</v>
      </c>
      <c r="AQ13" s="33" t="s">
        <v>32</v>
      </c>
      <c r="AR13" s="34">
        <v>1</v>
      </c>
      <c r="AS13" s="31">
        <v>3</v>
      </c>
      <c r="AT13" s="32">
        <v>8</v>
      </c>
      <c r="AU13" s="33" t="s">
        <v>32</v>
      </c>
      <c r="AV13" s="34">
        <v>4</v>
      </c>
      <c r="AW13" s="31">
        <v>3</v>
      </c>
      <c r="AX13" s="32">
        <v>5</v>
      </c>
      <c r="AY13" s="33" t="s">
        <v>32</v>
      </c>
      <c r="AZ13" s="34">
        <v>2</v>
      </c>
      <c r="BA13" s="16"/>
      <c r="BD13" s="30"/>
      <c r="BE13" s="16"/>
      <c r="BH13" s="30"/>
      <c r="BM13" s="16">
        <f>(E13+I13+M13+U13+AC13+AG13+AO13+BA13+BE13+BI13+AW13+AS13+AK13+Y13+Q13)*2</f>
        <v>34</v>
      </c>
      <c r="BN13" s="17">
        <v>23</v>
      </c>
      <c r="BO13" s="17" t="s">
        <v>32</v>
      </c>
      <c r="BP13" s="30">
        <v>11</v>
      </c>
    </row>
    <row r="14" spans="1:68" x14ac:dyDescent="0.2">
      <c r="A14" s="5">
        <v>9150</v>
      </c>
      <c r="B14" s="63" t="s">
        <v>0</v>
      </c>
      <c r="C14" s="6"/>
      <c r="D14" s="6" t="s">
        <v>34</v>
      </c>
      <c r="E14" s="16"/>
      <c r="H14" s="30"/>
      <c r="I14" s="16"/>
      <c r="L14" s="30"/>
      <c r="M14" s="16"/>
      <c r="P14" s="30"/>
      <c r="Q14" s="31">
        <v>1</v>
      </c>
      <c r="R14" s="32">
        <v>4</v>
      </c>
      <c r="S14" s="33" t="s">
        <v>32</v>
      </c>
      <c r="T14" s="34">
        <v>1</v>
      </c>
      <c r="U14" s="31">
        <v>1</v>
      </c>
      <c r="V14" s="32">
        <v>3</v>
      </c>
      <c r="W14" s="33" t="s">
        <v>32</v>
      </c>
      <c r="X14" s="34">
        <v>1</v>
      </c>
      <c r="Y14" s="31">
        <v>3</v>
      </c>
      <c r="Z14" s="32">
        <v>30</v>
      </c>
      <c r="AA14" s="33"/>
      <c r="AB14" s="35">
        <v>15</v>
      </c>
      <c r="AC14" s="16"/>
      <c r="AF14" s="30"/>
      <c r="AG14" s="16"/>
      <c r="AJ14" s="30"/>
      <c r="AK14" s="31">
        <v>5</v>
      </c>
      <c r="AL14" s="32">
        <v>15</v>
      </c>
      <c r="AM14" s="33" t="s">
        <v>32</v>
      </c>
      <c r="AN14" s="34">
        <v>7</v>
      </c>
      <c r="AO14" s="31">
        <v>1</v>
      </c>
      <c r="AP14" s="32">
        <v>3</v>
      </c>
      <c r="AQ14" s="33" t="s">
        <v>32</v>
      </c>
      <c r="AR14" s="34">
        <v>1</v>
      </c>
      <c r="AS14" s="31">
        <v>3</v>
      </c>
      <c r="AT14" s="32">
        <v>8</v>
      </c>
      <c r="AU14" s="33" t="s">
        <v>32</v>
      </c>
      <c r="AV14" s="34">
        <v>4</v>
      </c>
      <c r="AW14" s="31">
        <v>3</v>
      </c>
      <c r="AX14" s="32">
        <v>5</v>
      </c>
      <c r="AY14" s="33" t="s">
        <v>32</v>
      </c>
      <c r="AZ14" s="34">
        <v>2</v>
      </c>
      <c r="BA14" s="16"/>
      <c r="BD14" s="30"/>
      <c r="BE14" s="16"/>
      <c r="BH14" s="30"/>
      <c r="BM14" s="16">
        <f>(E14+I14+M14+U14+AC14+AG14+AO14+BA14+BE14+BI14+AW14+AS14+AK14+Y14+Q14)*2</f>
        <v>34</v>
      </c>
      <c r="BN14" s="17">
        <v>23</v>
      </c>
      <c r="BO14" s="17" t="s">
        <v>32</v>
      </c>
      <c r="BP14" s="30">
        <v>11</v>
      </c>
    </row>
    <row r="15" spans="1:68" x14ac:dyDescent="0.2">
      <c r="A15" s="7">
        <v>9150</v>
      </c>
      <c r="B15" s="64" t="s">
        <v>0</v>
      </c>
      <c r="C15" s="8"/>
      <c r="D15" s="8" t="s">
        <v>35</v>
      </c>
      <c r="E15" s="10"/>
      <c r="F15" s="11"/>
      <c r="G15" s="11"/>
      <c r="H15" s="9"/>
      <c r="I15" s="10"/>
      <c r="J15" s="11"/>
      <c r="K15" s="11"/>
      <c r="L15" s="9"/>
      <c r="M15" s="10"/>
      <c r="N15" s="11"/>
      <c r="O15" s="11"/>
      <c r="P15" s="9"/>
      <c r="Q15" s="10"/>
      <c r="R15" s="11"/>
      <c r="S15" s="11"/>
      <c r="T15" s="9"/>
      <c r="U15" s="10"/>
      <c r="V15" s="11"/>
      <c r="W15" s="11"/>
      <c r="X15" s="9"/>
      <c r="Y15" s="10"/>
      <c r="Z15" s="11"/>
      <c r="AA15" s="11"/>
      <c r="AB15" s="11"/>
      <c r="AC15" s="10"/>
      <c r="AD15" s="11"/>
      <c r="AE15" s="11"/>
      <c r="AF15" s="9"/>
      <c r="AG15" s="10"/>
      <c r="AH15" s="11"/>
      <c r="AI15" s="11"/>
      <c r="AJ15" s="9"/>
      <c r="AK15" s="10"/>
      <c r="AL15" s="11"/>
      <c r="AM15" s="11"/>
      <c r="AN15" s="9"/>
      <c r="AO15" s="10"/>
      <c r="AP15" s="11"/>
      <c r="AQ15" s="11"/>
      <c r="AR15" s="9"/>
      <c r="AS15" s="10"/>
      <c r="AT15" s="11"/>
      <c r="AU15" s="11"/>
      <c r="AV15" s="9"/>
      <c r="AW15" s="10"/>
      <c r="AX15" s="11"/>
      <c r="AY15" s="11"/>
      <c r="AZ15" s="9"/>
      <c r="BA15" s="10"/>
      <c r="BB15" s="11"/>
      <c r="BC15" s="11"/>
      <c r="BD15" s="9"/>
      <c r="BE15" s="10"/>
      <c r="BF15" s="11"/>
      <c r="BG15" s="11"/>
      <c r="BH15" s="9"/>
      <c r="BI15" s="11"/>
      <c r="BJ15" s="11"/>
      <c r="BK15" s="11"/>
      <c r="BL15" s="11"/>
      <c r="BM15" s="10"/>
      <c r="BN15" s="11"/>
      <c r="BO15" s="11"/>
      <c r="BP15" s="9"/>
    </row>
    <row r="16" spans="1:68" ht="24" x14ac:dyDescent="0.2">
      <c r="A16" s="3">
        <v>9160</v>
      </c>
      <c r="B16" s="62" t="s">
        <v>36</v>
      </c>
      <c r="C16" s="4"/>
      <c r="D16" s="4" t="s">
        <v>31</v>
      </c>
      <c r="E16" s="13"/>
      <c r="F16" s="14"/>
      <c r="G16" s="14"/>
      <c r="H16" s="24"/>
      <c r="I16" s="13"/>
      <c r="J16" s="14"/>
      <c r="K16" s="14"/>
      <c r="L16" s="24"/>
      <c r="M16" s="13"/>
      <c r="N16" s="14"/>
      <c r="O16" s="14"/>
      <c r="P16" s="24"/>
      <c r="Q16" s="25">
        <v>1</v>
      </c>
      <c r="R16" s="26">
        <v>4</v>
      </c>
      <c r="S16" s="27" t="s">
        <v>32</v>
      </c>
      <c r="T16" s="28">
        <v>1</v>
      </c>
      <c r="U16" s="13"/>
      <c r="V16" s="14"/>
      <c r="W16" s="14"/>
      <c r="X16" s="24"/>
      <c r="Y16" s="25">
        <v>3</v>
      </c>
      <c r="Z16" s="26">
        <v>25</v>
      </c>
      <c r="AA16" s="27" t="s">
        <v>32</v>
      </c>
      <c r="AB16" s="29">
        <v>12</v>
      </c>
      <c r="AC16" s="13"/>
      <c r="AD16" s="14"/>
      <c r="AE16" s="14"/>
      <c r="AF16" s="24"/>
      <c r="AG16" s="13"/>
      <c r="AH16" s="14"/>
      <c r="AI16" s="14"/>
      <c r="AJ16" s="24"/>
      <c r="AK16" s="25">
        <v>5</v>
      </c>
      <c r="AL16" s="26">
        <v>10</v>
      </c>
      <c r="AM16" s="27" t="s">
        <v>32</v>
      </c>
      <c r="AN16" s="28">
        <v>2</v>
      </c>
      <c r="AO16" s="25">
        <v>1</v>
      </c>
      <c r="AP16" s="26">
        <v>3</v>
      </c>
      <c r="AQ16" s="27" t="s">
        <v>32</v>
      </c>
      <c r="AR16" s="28">
        <v>1</v>
      </c>
      <c r="AS16" s="25">
        <v>3</v>
      </c>
      <c r="AT16" s="26">
        <v>6</v>
      </c>
      <c r="AU16" s="27" t="s">
        <v>32</v>
      </c>
      <c r="AV16" s="28">
        <v>3</v>
      </c>
      <c r="AW16" s="25">
        <v>3</v>
      </c>
      <c r="AX16" s="26">
        <v>4</v>
      </c>
      <c r="AY16" s="27" t="s">
        <v>32</v>
      </c>
      <c r="AZ16" s="28">
        <v>2</v>
      </c>
      <c r="BA16" s="13"/>
      <c r="BB16" s="14"/>
      <c r="BC16" s="14"/>
      <c r="BD16" s="24"/>
      <c r="BE16" s="13"/>
      <c r="BF16" s="14"/>
      <c r="BG16" s="14"/>
      <c r="BH16" s="24"/>
      <c r="BI16" s="14"/>
      <c r="BJ16" s="14"/>
      <c r="BK16" s="14"/>
      <c r="BL16" s="14"/>
      <c r="BM16" s="13">
        <f>(E16+I16+M16+U16+AC16+AG16+AO16+BA16+BE16+BI16+AW16+AS16+AK16+Y16+Q16)*2</f>
        <v>32</v>
      </c>
      <c r="BN16" s="14">
        <v>22</v>
      </c>
      <c r="BO16" s="14" t="s">
        <v>32</v>
      </c>
      <c r="BP16" s="24">
        <v>11</v>
      </c>
    </row>
    <row r="17" spans="1:68" ht="24" x14ac:dyDescent="0.2">
      <c r="A17" s="5">
        <v>9160</v>
      </c>
      <c r="B17" s="63" t="s">
        <v>36</v>
      </c>
      <c r="C17" s="6"/>
      <c r="D17" s="6" t="s">
        <v>33</v>
      </c>
      <c r="E17" s="16"/>
      <c r="H17" s="30"/>
      <c r="I17" s="16"/>
      <c r="L17" s="30"/>
      <c r="M17" s="16"/>
      <c r="P17" s="30"/>
      <c r="Q17" s="31">
        <v>1</v>
      </c>
      <c r="R17" s="32">
        <v>4</v>
      </c>
      <c r="S17" s="33" t="s">
        <v>32</v>
      </c>
      <c r="T17" s="34">
        <v>1</v>
      </c>
      <c r="U17" s="16"/>
      <c r="X17" s="30"/>
      <c r="Y17" s="31">
        <v>3</v>
      </c>
      <c r="Z17" s="32">
        <v>25</v>
      </c>
      <c r="AA17" s="33" t="s">
        <v>32</v>
      </c>
      <c r="AB17" s="35">
        <v>12</v>
      </c>
      <c r="AC17" s="16"/>
      <c r="AF17" s="30"/>
      <c r="AG17" s="16"/>
      <c r="AJ17" s="30"/>
      <c r="AK17" s="31">
        <v>5</v>
      </c>
      <c r="AL17" s="32">
        <v>10</v>
      </c>
      <c r="AM17" s="33" t="s">
        <v>32</v>
      </c>
      <c r="AN17" s="34">
        <v>2</v>
      </c>
      <c r="AO17" s="31">
        <v>1</v>
      </c>
      <c r="AP17" s="32">
        <v>3</v>
      </c>
      <c r="AQ17" s="33" t="s">
        <v>32</v>
      </c>
      <c r="AR17" s="34">
        <v>1</v>
      </c>
      <c r="AS17" s="31">
        <v>3</v>
      </c>
      <c r="AT17" s="32">
        <v>6</v>
      </c>
      <c r="AU17" s="33" t="s">
        <v>32</v>
      </c>
      <c r="AV17" s="34">
        <v>3</v>
      </c>
      <c r="AW17" s="31">
        <v>3</v>
      </c>
      <c r="AX17" s="32">
        <v>4</v>
      </c>
      <c r="AY17" s="33" t="s">
        <v>32</v>
      </c>
      <c r="AZ17" s="34">
        <v>2</v>
      </c>
      <c r="BA17" s="16"/>
      <c r="BD17" s="30"/>
      <c r="BE17" s="16"/>
      <c r="BH17" s="30"/>
      <c r="BM17" s="16">
        <f>(E17+I17+M17+U17+AC17+AG17+AO17+BA17+BE17+BI17+AW17+AS17+AK17+Y17+Q17)*2</f>
        <v>32</v>
      </c>
      <c r="BN17" s="17">
        <v>22</v>
      </c>
      <c r="BO17" s="17" t="s">
        <v>32</v>
      </c>
      <c r="BP17" s="30">
        <v>11</v>
      </c>
    </row>
    <row r="18" spans="1:68" ht="24" x14ac:dyDescent="0.2">
      <c r="A18" s="5">
        <v>9160</v>
      </c>
      <c r="B18" s="63" t="s">
        <v>36</v>
      </c>
      <c r="C18" s="6"/>
      <c r="D18" s="6" t="s">
        <v>34</v>
      </c>
      <c r="E18" s="16"/>
      <c r="H18" s="30"/>
      <c r="I18" s="16"/>
      <c r="L18" s="30"/>
      <c r="M18" s="16"/>
      <c r="P18" s="30"/>
      <c r="Q18" s="31">
        <v>1</v>
      </c>
      <c r="R18" s="32">
        <v>5</v>
      </c>
      <c r="S18" s="33" t="s">
        <v>32</v>
      </c>
      <c r="T18" s="34">
        <v>2</v>
      </c>
      <c r="U18" s="16"/>
      <c r="X18" s="30"/>
      <c r="Y18" s="31">
        <v>3</v>
      </c>
      <c r="Z18" s="32">
        <v>20</v>
      </c>
      <c r="AA18" s="33" t="s">
        <v>32</v>
      </c>
      <c r="AB18" s="35">
        <v>10</v>
      </c>
      <c r="AC18" s="16"/>
      <c r="AF18" s="30"/>
      <c r="AG18" s="16"/>
      <c r="AJ18" s="30"/>
      <c r="AK18" s="31">
        <v>5</v>
      </c>
      <c r="AL18" s="32">
        <v>8</v>
      </c>
      <c r="AM18" s="33" t="s">
        <v>32</v>
      </c>
      <c r="AN18" s="34">
        <v>2</v>
      </c>
      <c r="AO18" s="31">
        <v>1</v>
      </c>
      <c r="AP18" s="32">
        <v>3</v>
      </c>
      <c r="AQ18" s="33" t="s">
        <v>32</v>
      </c>
      <c r="AR18" s="34">
        <v>1</v>
      </c>
      <c r="AS18" s="31">
        <v>3</v>
      </c>
      <c r="AT18" s="32">
        <v>5</v>
      </c>
      <c r="AU18" s="33" t="s">
        <v>32</v>
      </c>
      <c r="AV18" s="34">
        <v>2</v>
      </c>
      <c r="AW18" s="31">
        <v>3</v>
      </c>
      <c r="AX18" s="32">
        <v>3</v>
      </c>
      <c r="AY18" s="33" t="s">
        <v>32</v>
      </c>
      <c r="AZ18" s="34">
        <v>1</v>
      </c>
      <c r="BA18" s="16"/>
      <c r="BD18" s="30"/>
      <c r="BE18" s="16"/>
      <c r="BH18" s="30"/>
      <c r="BM18" s="16">
        <f>(E18+I18+M18+U18+AC18+AG18+AO18+BA18+BE18+BI18+AW18+AS18+AK18+Y18+Q18)*2</f>
        <v>32</v>
      </c>
      <c r="BN18" s="17">
        <v>22</v>
      </c>
      <c r="BO18" s="17" t="s">
        <v>32</v>
      </c>
      <c r="BP18" s="30">
        <v>11</v>
      </c>
    </row>
    <row r="19" spans="1:68" ht="24" x14ac:dyDescent="0.2">
      <c r="A19" s="7">
        <v>9160</v>
      </c>
      <c r="B19" s="64" t="s">
        <v>36</v>
      </c>
      <c r="C19" s="8"/>
      <c r="D19" s="8" t="s">
        <v>35</v>
      </c>
      <c r="E19" s="10"/>
      <c r="F19" s="11"/>
      <c r="G19" s="11"/>
      <c r="H19" s="9"/>
      <c r="I19" s="10"/>
      <c r="J19" s="11"/>
      <c r="K19" s="11"/>
      <c r="L19" s="9"/>
      <c r="M19" s="10"/>
      <c r="N19" s="11"/>
      <c r="O19" s="11"/>
      <c r="P19" s="9"/>
      <c r="Q19" s="10"/>
      <c r="R19" s="11"/>
      <c r="S19" s="11"/>
      <c r="T19" s="9"/>
      <c r="U19" s="10"/>
      <c r="V19" s="11"/>
      <c r="W19" s="12"/>
      <c r="X19" s="9"/>
      <c r="Y19" s="10"/>
      <c r="Z19" s="11"/>
      <c r="AA19" s="11"/>
      <c r="AB19" s="11"/>
      <c r="AC19" s="10"/>
      <c r="AD19" s="11"/>
      <c r="AE19" s="11"/>
      <c r="AF19" s="9"/>
      <c r="AG19" s="10"/>
      <c r="AH19" s="11"/>
      <c r="AI19" s="11"/>
      <c r="AJ19" s="9"/>
      <c r="AK19" s="10"/>
      <c r="AL19" s="11"/>
      <c r="AM19" s="11"/>
      <c r="AN19" s="9"/>
      <c r="AO19" s="10"/>
      <c r="AP19" s="11"/>
      <c r="AQ19" s="11"/>
      <c r="AR19" s="9"/>
      <c r="AS19" s="10"/>
      <c r="AT19" s="11"/>
      <c r="AU19" s="11"/>
      <c r="AV19" s="9"/>
      <c r="AW19" s="10"/>
      <c r="AX19" s="11"/>
      <c r="AY19" s="11"/>
      <c r="AZ19" s="9"/>
      <c r="BA19" s="10"/>
      <c r="BB19" s="11"/>
      <c r="BC19" s="11"/>
      <c r="BD19" s="9"/>
      <c r="BE19" s="10"/>
      <c r="BF19" s="11"/>
      <c r="BG19" s="11"/>
      <c r="BH19" s="9"/>
      <c r="BI19" s="11"/>
      <c r="BJ19" s="11"/>
      <c r="BK19" s="11"/>
      <c r="BL19" s="11"/>
      <c r="BM19" s="10"/>
      <c r="BN19" s="11"/>
      <c r="BO19" s="11"/>
      <c r="BP19" s="9"/>
    </row>
    <row r="20" spans="1:68" x14ac:dyDescent="0.2">
      <c r="A20" s="3">
        <v>9180</v>
      </c>
      <c r="B20" s="19" t="s">
        <v>37</v>
      </c>
      <c r="C20" s="4"/>
      <c r="D20" s="4" t="s">
        <v>31</v>
      </c>
      <c r="E20" s="13"/>
      <c r="F20" s="14"/>
      <c r="G20" s="14"/>
      <c r="H20" s="24"/>
      <c r="I20" s="13"/>
      <c r="J20" s="14"/>
      <c r="K20" s="14"/>
      <c r="L20" s="24"/>
      <c r="M20" s="13"/>
      <c r="N20" s="14"/>
      <c r="O20" s="14"/>
      <c r="P20" s="24"/>
      <c r="Q20" s="25">
        <v>3</v>
      </c>
      <c r="R20" s="26">
        <v>8</v>
      </c>
      <c r="S20" s="27" t="s">
        <v>32</v>
      </c>
      <c r="T20" s="28">
        <v>4</v>
      </c>
      <c r="U20" s="25">
        <v>1</v>
      </c>
      <c r="V20" s="26">
        <v>4</v>
      </c>
      <c r="W20" s="27" t="s">
        <v>32</v>
      </c>
      <c r="X20" s="28">
        <v>2</v>
      </c>
      <c r="Y20" s="13"/>
      <c r="Z20" s="14"/>
      <c r="AA20" s="14"/>
      <c r="AB20" s="14"/>
      <c r="AC20" s="13"/>
      <c r="AD20" s="14"/>
      <c r="AE20" s="14"/>
      <c r="AF20" s="24"/>
      <c r="AG20" s="13"/>
      <c r="AH20" s="14"/>
      <c r="AI20" s="14"/>
      <c r="AJ20" s="24"/>
      <c r="AK20" s="25">
        <v>3</v>
      </c>
      <c r="AL20" s="26">
        <v>8</v>
      </c>
      <c r="AM20" s="27" t="s">
        <v>32</v>
      </c>
      <c r="AN20" s="28">
        <v>2</v>
      </c>
      <c r="AO20" s="25">
        <v>3</v>
      </c>
      <c r="AP20" s="26">
        <v>4</v>
      </c>
      <c r="AQ20" s="27" t="s">
        <v>32</v>
      </c>
      <c r="AR20" s="28">
        <v>2</v>
      </c>
      <c r="AS20" s="25">
        <v>1</v>
      </c>
      <c r="AT20" s="26">
        <v>6</v>
      </c>
      <c r="AU20" s="27" t="s">
        <v>32</v>
      </c>
      <c r="AV20" s="28">
        <v>3</v>
      </c>
      <c r="AW20" s="25">
        <v>1</v>
      </c>
      <c r="AX20" s="26">
        <v>4</v>
      </c>
      <c r="AY20" s="27" t="s">
        <v>32</v>
      </c>
      <c r="AZ20" s="28">
        <v>2</v>
      </c>
      <c r="BA20" s="13"/>
      <c r="BB20" s="14"/>
      <c r="BC20" s="14"/>
      <c r="BD20" s="24"/>
      <c r="BE20" s="13"/>
      <c r="BF20" s="14"/>
      <c r="BG20" s="14"/>
      <c r="BH20" s="24"/>
      <c r="BI20" s="14"/>
      <c r="BJ20" s="14"/>
      <c r="BK20" s="14"/>
      <c r="BL20" s="14"/>
      <c r="BM20" s="13">
        <f t="shared" ref="BM20:BM22" si="0">(E20+I20+M20+U20+AC20+AG20+AO20+BA20+BE20+BI20+AW20+AS20+AK20+Y20+Q20)*2</f>
        <v>24</v>
      </c>
      <c r="BN20" s="14">
        <v>16</v>
      </c>
      <c r="BO20" s="14" t="s">
        <v>32</v>
      </c>
      <c r="BP20" s="24">
        <v>8</v>
      </c>
    </row>
    <row r="21" spans="1:68" x14ac:dyDescent="0.2">
      <c r="A21" s="5">
        <v>9180</v>
      </c>
      <c r="B21" s="2" t="s">
        <v>37</v>
      </c>
      <c r="C21" s="6"/>
      <c r="D21" s="6" t="s">
        <v>33</v>
      </c>
      <c r="E21" s="16"/>
      <c r="H21" s="30"/>
      <c r="I21" s="16"/>
      <c r="L21" s="30"/>
      <c r="M21" s="16"/>
      <c r="P21" s="30"/>
      <c r="Q21" s="31">
        <v>3</v>
      </c>
      <c r="R21" s="32">
        <v>8</v>
      </c>
      <c r="S21" s="33" t="s">
        <v>32</v>
      </c>
      <c r="T21" s="34">
        <v>4</v>
      </c>
      <c r="U21" s="31">
        <v>1</v>
      </c>
      <c r="V21" s="32">
        <v>4</v>
      </c>
      <c r="W21" s="33" t="s">
        <v>32</v>
      </c>
      <c r="X21" s="34">
        <v>2</v>
      </c>
      <c r="Y21" s="16"/>
      <c r="AC21" s="16"/>
      <c r="AF21" s="30"/>
      <c r="AG21" s="16"/>
      <c r="AJ21" s="30"/>
      <c r="AK21" s="31">
        <v>3</v>
      </c>
      <c r="AL21" s="32">
        <v>8</v>
      </c>
      <c r="AM21" s="33" t="s">
        <v>32</v>
      </c>
      <c r="AN21" s="34">
        <v>2</v>
      </c>
      <c r="AO21" s="31">
        <v>3</v>
      </c>
      <c r="AP21" s="32">
        <v>4</v>
      </c>
      <c r="AQ21" s="33" t="s">
        <v>32</v>
      </c>
      <c r="AR21" s="34">
        <v>2</v>
      </c>
      <c r="AS21" s="31">
        <v>1</v>
      </c>
      <c r="AT21" s="32">
        <v>6</v>
      </c>
      <c r="AU21" s="33" t="s">
        <v>32</v>
      </c>
      <c r="AV21" s="34">
        <v>3</v>
      </c>
      <c r="AW21" s="31">
        <v>1</v>
      </c>
      <c r="AX21" s="32">
        <v>4</v>
      </c>
      <c r="AY21" s="33" t="s">
        <v>32</v>
      </c>
      <c r="AZ21" s="34">
        <v>2</v>
      </c>
      <c r="BA21" s="16"/>
      <c r="BD21" s="30"/>
      <c r="BE21" s="16"/>
      <c r="BH21" s="30"/>
      <c r="BM21" s="16">
        <f t="shared" si="0"/>
        <v>24</v>
      </c>
      <c r="BN21" s="17">
        <v>16</v>
      </c>
      <c r="BO21" s="17" t="s">
        <v>32</v>
      </c>
      <c r="BP21" s="30">
        <v>8</v>
      </c>
    </row>
    <row r="22" spans="1:68" x14ac:dyDescent="0.2">
      <c r="A22" s="5">
        <v>9180</v>
      </c>
      <c r="B22" s="2" t="s">
        <v>37</v>
      </c>
      <c r="C22" s="6"/>
      <c r="D22" s="6" t="s">
        <v>34</v>
      </c>
      <c r="E22" s="16"/>
      <c r="H22" s="30"/>
      <c r="I22" s="16"/>
      <c r="L22" s="30"/>
      <c r="M22" s="16"/>
      <c r="P22" s="30"/>
      <c r="Q22" s="31">
        <v>3</v>
      </c>
      <c r="R22" s="32">
        <v>7</v>
      </c>
      <c r="S22" s="33" t="s">
        <v>32</v>
      </c>
      <c r="T22" s="34">
        <v>3</v>
      </c>
      <c r="U22" s="31">
        <v>1</v>
      </c>
      <c r="V22" s="32">
        <v>4</v>
      </c>
      <c r="W22" s="33" t="s">
        <v>32</v>
      </c>
      <c r="X22" s="34">
        <v>2</v>
      </c>
      <c r="Y22" s="16"/>
      <c r="AC22" s="16"/>
      <c r="AF22" s="30"/>
      <c r="AG22" s="16"/>
      <c r="AJ22" s="30"/>
      <c r="AK22" s="31">
        <v>3</v>
      </c>
      <c r="AL22" s="32">
        <v>6</v>
      </c>
      <c r="AM22" s="33" t="s">
        <v>32</v>
      </c>
      <c r="AN22" s="34">
        <v>2</v>
      </c>
      <c r="AO22" s="31">
        <v>3</v>
      </c>
      <c r="AP22" s="32">
        <v>4</v>
      </c>
      <c r="AQ22" s="33" t="s">
        <v>32</v>
      </c>
      <c r="AR22" s="34">
        <v>2</v>
      </c>
      <c r="AS22" s="31">
        <v>1</v>
      </c>
      <c r="AT22" s="32">
        <v>5</v>
      </c>
      <c r="AU22" s="33" t="s">
        <v>32</v>
      </c>
      <c r="AV22" s="34">
        <v>2</v>
      </c>
      <c r="AW22" s="31">
        <v>1</v>
      </c>
      <c r="AX22" s="32">
        <v>3</v>
      </c>
      <c r="AY22" s="33" t="s">
        <v>32</v>
      </c>
      <c r="AZ22" s="34">
        <v>1</v>
      </c>
      <c r="BA22" s="16"/>
      <c r="BD22" s="30"/>
      <c r="BE22" s="16"/>
      <c r="BH22" s="30"/>
      <c r="BM22" s="16">
        <f t="shared" si="0"/>
        <v>24</v>
      </c>
      <c r="BN22" s="17">
        <v>16</v>
      </c>
      <c r="BO22" s="17" t="s">
        <v>32</v>
      </c>
      <c r="BP22" s="30">
        <v>8</v>
      </c>
    </row>
    <row r="23" spans="1:68" x14ac:dyDescent="0.2">
      <c r="A23" s="7">
        <v>9180</v>
      </c>
      <c r="B23" s="20" t="s">
        <v>37</v>
      </c>
      <c r="C23" s="8"/>
      <c r="D23" s="8" t="s">
        <v>35</v>
      </c>
      <c r="E23" s="10"/>
      <c r="F23" s="11"/>
      <c r="G23" s="11"/>
      <c r="H23" s="9"/>
      <c r="I23" s="10"/>
      <c r="J23" s="11"/>
      <c r="K23" s="11"/>
      <c r="L23" s="9"/>
      <c r="M23" s="10"/>
      <c r="N23" s="11"/>
      <c r="O23" s="11"/>
      <c r="P23" s="9"/>
      <c r="Q23" s="10"/>
      <c r="R23" s="11"/>
      <c r="S23" s="11"/>
      <c r="T23" s="9"/>
      <c r="U23" s="10"/>
      <c r="V23" s="11"/>
      <c r="W23" s="11"/>
      <c r="X23" s="9"/>
      <c r="Y23" s="10"/>
      <c r="Z23" s="11"/>
      <c r="AA23" s="11"/>
      <c r="AB23" s="11"/>
      <c r="AC23" s="10"/>
      <c r="AD23" s="11"/>
      <c r="AE23" s="11"/>
      <c r="AF23" s="9"/>
      <c r="AG23" s="10"/>
      <c r="AH23" s="11"/>
      <c r="AI23" s="11"/>
      <c r="AJ23" s="9"/>
      <c r="AK23" s="10"/>
      <c r="AL23" s="11"/>
      <c r="AM23" s="11"/>
      <c r="AN23" s="9"/>
      <c r="AO23" s="10"/>
      <c r="AP23" s="11"/>
      <c r="AQ23" s="11"/>
      <c r="AR23" s="9"/>
      <c r="AS23" s="10"/>
      <c r="AT23" s="11"/>
      <c r="AU23" s="11"/>
      <c r="AV23" s="9"/>
      <c r="AW23" s="10"/>
      <c r="AX23" s="11"/>
      <c r="AY23" s="11"/>
      <c r="AZ23" s="9"/>
      <c r="BA23" s="10"/>
      <c r="BB23" s="11"/>
      <c r="BC23" s="11"/>
      <c r="BD23" s="9"/>
      <c r="BE23" s="10"/>
      <c r="BF23" s="11"/>
      <c r="BG23" s="11"/>
      <c r="BH23" s="9"/>
      <c r="BI23" s="11"/>
      <c r="BJ23" s="11"/>
      <c r="BK23" s="11"/>
      <c r="BL23" s="11"/>
      <c r="BM23" s="10"/>
      <c r="BN23" s="11"/>
      <c r="BO23" s="11"/>
      <c r="BP23" s="9"/>
    </row>
    <row r="24" spans="1:68" x14ac:dyDescent="0.2">
      <c r="A24" s="3">
        <v>9230</v>
      </c>
      <c r="B24" s="62" t="s">
        <v>2</v>
      </c>
      <c r="C24" s="4"/>
      <c r="D24" s="4" t="s">
        <v>31</v>
      </c>
      <c r="E24" s="13"/>
      <c r="F24" s="14"/>
      <c r="G24" s="14"/>
      <c r="H24" s="24"/>
      <c r="I24" s="13"/>
      <c r="J24" s="14"/>
      <c r="K24" s="14"/>
      <c r="L24" s="24"/>
      <c r="M24" s="13"/>
      <c r="N24" s="14"/>
      <c r="O24" s="14"/>
      <c r="P24" s="24"/>
      <c r="Q24" s="25">
        <v>1</v>
      </c>
      <c r="R24" s="26">
        <v>3</v>
      </c>
      <c r="S24" s="27" t="s">
        <v>32</v>
      </c>
      <c r="T24" s="28">
        <v>1</v>
      </c>
      <c r="U24" s="36"/>
      <c r="V24" s="37"/>
      <c r="W24" s="37"/>
      <c r="X24" s="38"/>
      <c r="Y24" s="25">
        <v>3</v>
      </c>
      <c r="Z24" s="26">
        <v>20</v>
      </c>
      <c r="AA24" s="27" t="s">
        <v>32</v>
      </c>
      <c r="AB24" s="29">
        <v>10</v>
      </c>
      <c r="AC24" s="13"/>
      <c r="AD24" s="14"/>
      <c r="AE24" s="14"/>
      <c r="AF24" s="24"/>
      <c r="AG24" s="13"/>
      <c r="AH24" s="14"/>
      <c r="AI24" s="14"/>
      <c r="AJ24" s="24"/>
      <c r="AK24" s="25">
        <v>5</v>
      </c>
      <c r="AL24" s="26">
        <v>10</v>
      </c>
      <c r="AM24" s="27" t="s">
        <v>32</v>
      </c>
      <c r="AN24" s="28">
        <v>3</v>
      </c>
      <c r="AO24" s="36"/>
      <c r="AP24" s="37"/>
      <c r="AQ24" s="37"/>
      <c r="AR24" s="38"/>
      <c r="AS24" s="25">
        <v>3</v>
      </c>
      <c r="AT24" s="26">
        <v>5</v>
      </c>
      <c r="AU24" s="27" t="s">
        <v>32</v>
      </c>
      <c r="AV24" s="28">
        <v>2</v>
      </c>
      <c r="AW24" s="25">
        <v>3</v>
      </c>
      <c r="AX24" s="26">
        <v>3</v>
      </c>
      <c r="AY24" s="27" t="s">
        <v>32</v>
      </c>
      <c r="AZ24" s="28">
        <v>1</v>
      </c>
      <c r="BA24" s="13"/>
      <c r="BB24" s="14"/>
      <c r="BC24" s="14"/>
      <c r="BD24" s="24"/>
      <c r="BE24" s="13"/>
      <c r="BF24" s="14"/>
      <c r="BG24" s="14"/>
      <c r="BH24" s="24"/>
      <c r="BI24" s="14"/>
      <c r="BJ24" s="14"/>
      <c r="BK24" s="14"/>
      <c r="BL24" s="14"/>
      <c r="BM24" s="13">
        <f>(E24+I24+M24+U24+AC24+AG24+AO24+BA24+BE24+BI24+AW24+AS24+AK24+Y24+Q24)*2</f>
        <v>30</v>
      </c>
      <c r="BN24" s="14">
        <v>20</v>
      </c>
      <c r="BO24" s="14"/>
      <c r="BP24" s="24">
        <v>10</v>
      </c>
    </row>
    <row r="25" spans="1:68" x14ac:dyDescent="0.2">
      <c r="A25" s="5">
        <v>9230</v>
      </c>
      <c r="B25" s="63" t="s">
        <v>2</v>
      </c>
      <c r="C25" s="6"/>
      <c r="D25" s="6" t="s">
        <v>33</v>
      </c>
      <c r="E25" s="16"/>
      <c r="H25" s="30"/>
      <c r="I25" s="16"/>
      <c r="L25" s="30"/>
      <c r="M25" s="16"/>
      <c r="P25" s="30"/>
      <c r="Q25" s="31">
        <v>1</v>
      </c>
      <c r="R25" s="32">
        <v>3</v>
      </c>
      <c r="S25" s="33" t="s">
        <v>32</v>
      </c>
      <c r="T25" s="34">
        <v>1</v>
      </c>
      <c r="U25" s="39"/>
      <c r="V25" s="40"/>
      <c r="W25" s="40"/>
      <c r="X25" s="41"/>
      <c r="Y25" s="31">
        <v>3</v>
      </c>
      <c r="Z25" s="32">
        <v>20</v>
      </c>
      <c r="AA25" s="33" t="s">
        <v>32</v>
      </c>
      <c r="AB25" s="35">
        <v>10</v>
      </c>
      <c r="AC25" s="16"/>
      <c r="AF25" s="30"/>
      <c r="AG25" s="16"/>
      <c r="AJ25" s="30"/>
      <c r="AK25" s="31">
        <v>5</v>
      </c>
      <c r="AL25" s="32">
        <v>10</v>
      </c>
      <c r="AM25" s="33" t="s">
        <v>32</v>
      </c>
      <c r="AN25" s="34">
        <v>3</v>
      </c>
      <c r="AO25" s="39"/>
      <c r="AP25" s="40"/>
      <c r="AQ25" s="40"/>
      <c r="AR25" s="41"/>
      <c r="AS25" s="31">
        <v>3</v>
      </c>
      <c r="AT25" s="32">
        <v>5</v>
      </c>
      <c r="AU25" s="33" t="s">
        <v>32</v>
      </c>
      <c r="AV25" s="34">
        <v>2</v>
      </c>
      <c r="AW25" s="31">
        <v>3</v>
      </c>
      <c r="AX25" s="32">
        <v>3</v>
      </c>
      <c r="AY25" s="33" t="s">
        <v>32</v>
      </c>
      <c r="AZ25" s="34">
        <v>1</v>
      </c>
      <c r="BA25" s="16"/>
      <c r="BD25" s="30"/>
      <c r="BE25" s="16"/>
      <c r="BH25" s="30"/>
      <c r="BM25" s="16">
        <f>(E25+I25+M25+U25+AC25+AG25+AO25+BA25+BE25+BI25+AW25+AS25+AK25+Y25+Q25)*2</f>
        <v>30</v>
      </c>
      <c r="BN25" s="17">
        <v>20</v>
      </c>
      <c r="BP25" s="30">
        <v>10</v>
      </c>
    </row>
    <row r="26" spans="1:68" x14ac:dyDescent="0.2">
      <c r="A26" s="5">
        <v>9230</v>
      </c>
      <c r="B26" s="63" t="s">
        <v>2</v>
      </c>
      <c r="C26" s="6"/>
      <c r="D26" s="6" t="s">
        <v>34</v>
      </c>
      <c r="E26" s="16"/>
      <c r="H26" s="30"/>
      <c r="I26" s="16"/>
      <c r="L26" s="30"/>
      <c r="M26" s="16"/>
      <c r="P26" s="30"/>
      <c r="Q26" s="31">
        <v>1</v>
      </c>
      <c r="R26" s="32">
        <v>3</v>
      </c>
      <c r="S26" s="33" t="s">
        <v>32</v>
      </c>
      <c r="T26" s="34">
        <v>1</v>
      </c>
      <c r="U26" s="39"/>
      <c r="V26" s="40"/>
      <c r="W26" s="40"/>
      <c r="X26" s="41"/>
      <c r="Y26" s="31">
        <v>3</v>
      </c>
      <c r="Z26" s="32">
        <v>15</v>
      </c>
      <c r="AA26" s="33" t="s">
        <v>32</v>
      </c>
      <c r="AB26" s="35">
        <v>8</v>
      </c>
      <c r="AC26" s="16"/>
      <c r="AF26" s="30"/>
      <c r="AG26" s="16"/>
      <c r="AJ26" s="30"/>
      <c r="AK26" s="31">
        <v>5</v>
      </c>
      <c r="AL26" s="32">
        <v>8</v>
      </c>
      <c r="AM26" s="33" t="s">
        <v>32</v>
      </c>
      <c r="AN26" s="34">
        <v>2</v>
      </c>
      <c r="AO26" s="39"/>
      <c r="AP26" s="40"/>
      <c r="AQ26" s="40"/>
      <c r="AR26" s="41"/>
      <c r="AS26" s="31">
        <v>3</v>
      </c>
      <c r="AT26" s="32">
        <v>5</v>
      </c>
      <c r="AU26" s="33" t="s">
        <v>32</v>
      </c>
      <c r="AV26" s="34">
        <v>2</v>
      </c>
      <c r="AW26" s="31">
        <v>3</v>
      </c>
      <c r="AX26" s="32">
        <v>3</v>
      </c>
      <c r="AY26" s="33" t="s">
        <v>32</v>
      </c>
      <c r="AZ26" s="34">
        <v>1</v>
      </c>
      <c r="BA26" s="16"/>
      <c r="BD26" s="30"/>
      <c r="BE26" s="16"/>
      <c r="BH26" s="30"/>
      <c r="BM26" s="16">
        <f>(E26+I26+M26+U26+AC26+AG26+AO26+BA26+BE26+BI26+AW26+AS26+AK26+Y26+Q26)*2</f>
        <v>30</v>
      </c>
      <c r="BN26" s="17">
        <v>20</v>
      </c>
      <c r="BP26" s="30">
        <v>10</v>
      </c>
    </row>
    <row r="27" spans="1:68" x14ac:dyDescent="0.2">
      <c r="A27" s="5">
        <v>9230</v>
      </c>
      <c r="B27" s="63" t="s">
        <v>2</v>
      </c>
      <c r="C27" s="6"/>
      <c r="D27" s="6" t="s">
        <v>35</v>
      </c>
      <c r="E27" s="16"/>
      <c r="H27" s="30"/>
      <c r="I27" s="16"/>
      <c r="L27" s="30"/>
      <c r="M27" s="16"/>
      <c r="P27" s="30"/>
      <c r="Q27" s="16"/>
      <c r="T27" s="30"/>
      <c r="U27" s="16"/>
      <c r="X27" s="30"/>
      <c r="Y27" s="16"/>
      <c r="AC27" s="16"/>
      <c r="AF27" s="30"/>
      <c r="AG27" s="16"/>
      <c r="AJ27" s="30"/>
      <c r="AK27" s="16"/>
      <c r="AN27" s="30"/>
      <c r="AO27" s="16"/>
      <c r="AR27" s="30"/>
      <c r="AS27" s="16"/>
      <c r="AV27" s="30"/>
      <c r="AW27" s="16"/>
      <c r="AZ27" s="30"/>
      <c r="BA27" s="16"/>
      <c r="BD27" s="30"/>
      <c r="BE27" s="16"/>
      <c r="BH27" s="30"/>
      <c r="BM27" s="16"/>
      <c r="BP27" s="30"/>
    </row>
    <row r="28" spans="1:68" x14ac:dyDescent="0.2">
      <c r="A28" s="3">
        <v>9230</v>
      </c>
      <c r="B28" s="62" t="s">
        <v>1</v>
      </c>
      <c r="C28" s="4"/>
      <c r="D28" s="4" t="s">
        <v>31</v>
      </c>
      <c r="E28" s="13"/>
      <c r="F28" s="14"/>
      <c r="G28" s="14"/>
      <c r="H28" s="24"/>
      <c r="I28" s="13"/>
      <c r="J28" s="14"/>
      <c r="K28" s="14"/>
      <c r="L28" s="24"/>
      <c r="M28" s="13"/>
      <c r="N28" s="14"/>
      <c r="O28" s="14"/>
      <c r="P28" s="24"/>
      <c r="Q28" s="25">
        <v>1</v>
      </c>
      <c r="R28" s="26">
        <v>4</v>
      </c>
      <c r="S28" s="27" t="s">
        <v>32</v>
      </c>
      <c r="T28" s="28">
        <v>1</v>
      </c>
      <c r="U28" s="13"/>
      <c r="V28" s="14"/>
      <c r="W28" s="14"/>
      <c r="X28" s="24"/>
      <c r="Y28" s="25">
        <v>3</v>
      </c>
      <c r="Z28" s="26">
        <v>25</v>
      </c>
      <c r="AA28" s="27" t="s">
        <v>32</v>
      </c>
      <c r="AB28" s="29">
        <v>12</v>
      </c>
      <c r="AC28" s="13"/>
      <c r="AD28" s="14"/>
      <c r="AE28" s="14"/>
      <c r="AF28" s="24"/>
      <c r="AG28" s="13"/>
      <c r="AH28" s="14"/>
      <c r="AI28" s="14"/>
      <c r="AJ28" s="24"/>
      <c r="AK28" s="25">
        <v>5</v>
      </c>
      <c r="AL28" s="26">
        <v>10</v>
      </c>
      <c r="AM28" s="27" t="s">
        <v>32</v>
      </c>
      <c r="AN28" s="28">
        <v>2</v>
      </c>
      <c r="AO28" s="25">
        <v>1</v>
      </c>
      <c r="AP28" s="26">
        <v>5</v>
      </c>
      <c r="AQ28" s="27" t="s">
        <v>32</v>
      </c>
      <c r="AR28" s="28">
        <v>1</v>
      </c>
      <c r="AS28" s="25">
        <v>3</v>
      </c>
      <c r="AT28" s="26">
        <v>6</v>
      </c>
      <c r="AU28" s="27" t="s">
        <v>32</v>
      </c>
      <c r="AV28" s="28">
        <v>3</v>
      </c>
      <c r="AW28" s="25">
        <v>3</v>
      </c>
      <c r="AX28" s="26">
        <v>4</v>
      </c>
      <c r="AY28" s="27" t="s">
        <v>32</v>
      </c>
      <c r="AZ28" s="28">
        <v>2</v>
      </c>
      <c r="BA28" s="13"/>
      <c r="BB28" s="14"/>
      <c r="BC28" s="14"/>
      <c r="BD28" s="24"/>
      <c r="BE28" s="13"/>
      <c r="BF28" s="14"/>
      <c r="BG28" s="14"/>
      <c r="BH28" s="24"/>
      <c r="BI28" s="14"/>
      <c r="BJ28" s="14"/>
      <c r="BK28" s="14"/>
      <c r="BL28" s="14"/>
      <c r="BM28" s="13">
        <f>(E28+I28+M28+U28+AC28+AG28+AO28+BA28+BE28+BI28+AW28+AS28+AK28+Y28+Q28)*2</f>
        <v>32</v>
      </c>
      <c r="BN28" s="14">
        <v>22</v>
      </c>
      <c r="BO28" s="14" t="s">
        <v>32</v>
      </c>
      <c r="BP28" s="24">
        <v>11</v>
      </c>
    </row>
    <row r="29" spans="1:68" x14ac:dyDescent="0.2">
      <c r="A29" s="5">
        <v>9230</v>
      </c>
      <c r="B29" s="63" t="s">
        <v>1</v>
      </c>
      <c r="C29" s="6"/>
      <c r="D29" s="6" t="s">
        <v>33</v>
      </c>
      <c r="E29" s="16"/>
      <c r="H29" s="30"/>
      <c r="I29" s="16"/>
      <c r="L29" s="30"/>
      <c r="M29" s="16"/>
      <c r="P29" s="30"/>
      <c r="Q29" s="31">
        <v>1</v>
      </c>
      <c r="R29" s="32">
        <v>4</v>
      </c>
      <c r="S29" s="33" t="s">
        <v>32</v>
      </c>
      <c r="T29" s="34">
        <v>1</v>
      </c>
      <c r="U29" s="16"/>
      <c r="X29" s="30"/>
      <c r="Y29" s="31">
        <v>3</v>
      </c>
      <c r="Z29" s="32">
        <v>25</v>
      </c>
      <c r="AA29" s="33" t="s">
        <v>32</v>
      </c>
      <c r="AB29" s="35">
        <v>12</v>
      </c>
      <c r="AC29" s="16"/>
      <c r="AF29" s="30"/>
      <c r="AG29" s="16"/>
      <c r="AJ29" s="30"/>
      <c r="AK29" s="31">
        <v>5</v>
      </c>
      <c r="AL29" s="32">
        <v>10</v>
      </c>
      <c r="AM29" s="33" t="s">
        <v>32</v>
      </c>
      <c r="AN29" s="34">
        <v>2</v>
      </c>
      <c r="AO29" s="31">
        <v>1</v>
      </c>
      <c r="AP29" s="32">
        <v>5</v>
      </c>
      <c r="AQ29" s="33" t="s">
        <v>32</v>
      </c>
      <c r="AR29" s="34">
        <v>1</v>
      </c>
      <c r="AS29" s="31">
        <v>3</v>
      </c>
      <c r="AT29" s="32">
        <v>6</v>
      </c>
      <c r="AU29" s="33"/>
      <c r="AV29" s="34">
        <v>3</v>
      </c>
      <c r="AW29" s="31">
        <v>3</v>
      </c>
      <c r="AX29" s="32">
        <v>4</v>
      </c>
      <c r="AY29" s="33" t="s">
        <v>32</v>
      </c>
      <c r="AZ29" s="34">
        <v>2</v>
      </c>
      <c r="BA29" s="16"/>
      <c r="BD29" s="30"/>
      <c r="BE29" s="16"/>
      <c r="BH29" s="30"/>
      <c r="BM29" s="16">
        <f>(E29+I29+M29+U29+AC29+AG29+AO29+BA29+BE29+BI29+AW29+AS29+AK29+Y29+Q29)*2</f>
        <v>32</v>
      </c>
      <c r="BN29" s="17">
        <v>22</v>
      </c>
      <c r="BO29" s="17" t="s">
        <v>32</v>
      </c>
      <c r="BP29" s="30">
        <v>11</v>
      </c>
    </row>
    <row r="30" spans="1:68" x14ac:dyDescent="0.2">
      <c r="A30" s="5">
        <v>9230</v>
      </c>
      <c r="B30" s="63" t="s">
        <v>1</v>
      </c>
      <c r="C30" s="6"/>
      <c r="D30" s="6" t="s">
        <v>34</v>
      </c>
      <c r="E30" s="16"/>
      <c r="H30" s="30"/>
      <c r="I30" s="16"/>
      <c r="L30" s="30"/>
      <c r="M30" s="16"/>
      <c r="P30" s="30"/>
      <c r="Q30" s="31">
        <v>1</v>
      </c>
      <c r="R30" s="32">
        <v>4</v>
      </c>
      <c r="S30" s="33" t="s">
        <v>32</v>
      </c>
      <c r="T30" s="34">
        <v>1</v>
      </c>
      <c r="U30" s="16"/>
      <c r="X30" s="30"/>
      <c r="Y30" s="31">
        <v>3</v>
      </c>
      <c r="Z30" s="32">
        <v>25</v>
      </c>
      <c r="AA30" s="33" t="s">
        <v>32</v>
      </c>
      <c r="AB30" s="35">
        <v>12</v>
      </c>
      <c r="AC30" s="16"/>
      <c r="AF30" s="30"/>
      <c r="AG30" s="16"/>
      <c r="AJ30" s="30"/>
      <c r="AK30" s="31">
        <v>5</v>
      </c>
      <c r="AL30" s="32">
        <v>10</v>
      </c>
      <c r="AM30" s="33" t="s">
        <v>32</v>
      </c>
      <c r="AN30" s="34">
        <v>2</v>
      </c>
      <c r="AO30" s="31">
        <v>1</v>
      </c>
      <c r="AP30" s="32">
        <v>5</v>
      </c>
      <c r="AQ30" s="33" t="s">
        <v>32</v>
      </c>
      <c r="AR30" s="34">
        <v>1</v>
      </c>
      <c r="AS30" s="31">
        <v>3</v>
      </c>
      <c r="AT30" s="32">
        <v>6</v>
      </c>
      <c r="AU30" s="33"/>
      <c r="AV30" s="34">
        <v>3</v>
      </c>
      <c r="AW30" s="31">
        <v>3</v>
      </c>
      <c r="AX30" s="32">
        <v>4</v>
      </c>
      <c r="AY30" s="33" t="s">
        <v>32</v>
      </c>
      <c r="AZ30" s="34">
        <v>2</v>
      </c>
      <c r="BA30" s="16"/>
      <c r="BD30" s="30"/>
      <c r="BE30" s="16"/>
      <c r="BH30" s="30"/>
      <c r="BM30" s="16">
        <f>(E30+I30+M30+U30+AC30+AG30+AO30+BA30+BE30+BI30+AW30+AS30+AK30+Y30+Q30)*2</f>
        <v>32</v>
      </c>
      <c r="BN30" s="17">
        <v>22</v>
      </c>
      <c r="BO30" s="17" t="s">
        <v>32</v>
      </c>
      <c r="BP30" s="30">
        <v>11</v>
      </c>
    </row>
    <row r="31" spans="1:68" x14ac:dyDescent="0.2">
      <c r="A31" s="7">
        <v>9230</v>
      </c>
      <c r="B31" s="64" t="s">
        <v>1</v>
      </c>
      <c r="C31" s="8"/>
      <c r="D31" s="8" t="s">
        <v>35</v>
      </c>
      <c r="E31" s="10"/>
      <c r="F31" s="11"/>
      <c r="G31" s="11"/>
      <c r="H31" s="9"/>
      <c r="I31" s="10"/>
      <c r="J31" s="11"/>
      <c r="K31" s="11"/>
      <c r="L31" s="9"/>
      <c r="M31" s="10"/>
      <c r="N31" s="11"/>
      <c r="O31" s="11"/>
      <c r="P31" s="9"/>
      <c r="Q31" s="10"/>
      <c r="R31" s="11"/>
      <c r="S31" s="11"/>
      <c r="T31" s="9"/>
      <c r="U31" s="10"/>
      <c r="V31" s="11"/>
      <c r="W31" s="12"/>
      <c r="X31" s="9"/>
      <c r="Y31" s="10"/>
      <c r="Z31" s="11"/>
      <c r="AA31" s="11"/>
      <c r="AB31" s="11"/>
      <c r="AC31" s="10"/>
      <c r="AD31" s="11"/>
      <c r="AE31" s="11"/>
      <c r="AF31" s="9"/>
      <c r="AG31" s="10"/>
      <c r="AH31" s="11"/>
      <c r="AI31" s="11"/>
      <c r="AJ31" s="9"/>
      <c r="AK31" s="10"/>
      <c r="AL31" s="11"/>
      <c r="AM31" s="11"/>
      <c r="AN31" s="9"/>
      <c r="AO31" s="10"/>
      <c r="AP31" s="11"/>
      <c r="AQ31" s="11"/>
      <c r="AR31" s="9"/>
      <c r="AS31" s="10"/>
      <c r="AT31" s="11"/>
      <c r="AU31" s="11"/>
      <c r="AV31" s="9"/>
      <c r="AW31" s="10"/>
      <c r="AX31" s="11"/>
      <c r="AY31" s="11"/>
      <c r="AZ31" s="9"/>
      <c r="BA31" s="10"/>
      <c r="BB31" s="11"/>
      <c r="BC31" s="11"/>
      <c r="BD31" s="9"/>
      <c r="BE31" s="10"/>
      <c r="BF31" s="11"/>
      <c r="BG31" s="11"/>
      <c r="BH31" s="9"/>
      <c r="BI31" s="11"/>
      <c r="BJ31" s="11"/>
      <c r="BK31" s="11"/>
      <c r="BL31" s="11"/>
      <c r="BM31" s="10"/>
      <c r="BN31" s="11"/>
      <c r="BO31" s="11"/>
      <c r="BP31" s="9"/>
    </row>
    <row r="32" spans="1:68" x14ac:dyDescent="0.2">
      <c r="A32" s="3">
        <v>9230</v>
      </c>
      <c r="B32" s="19" t="s">
        <v>38</v>
      </c>
      <c r="C32" s="4"/>
      <c r="D32" s="4" t="s">
        <v>31</v>
      </c>
      <c r="E32" s="13"/>
      <c r="F32" s="14"/>
      <c r="G32" s="14"/>
      <c r="H32" s="24"/>
      <c r="I32" s="13"/>
      <c r="J32" s="14"/>
      <c r="K32" s="14"/>
      <c r="L32" s="24"/>
      <c r="M32" s="13"/>
      <c r="N32" s="14"/>
      <c r="O32" s="14"/>
      <c r="P32" s="24"/>
      <c r="Q32" s="25">
        <v>1</v>
      </c>
      <c r="R32" s="26">
        <v>4</v>
      </c>
      <c r="S32" s="27" t="s">
        <v>32</v>
      </c>
      <c r="T32" s="28">
        <v>1</v>
      </c>
      <c r="U32" s="13"/>
      <c r="V32" s="14"/>
      <c r="W32" s="15"/>
      <c r="X32" s="24"/>
      <c r="Y32" s="25">
        <v>3</v>
      </c>
      <c r="Z32" s="26">
        <v>22</v>
      </c>
      <c r="AA32" s="27" t="s">
        <v>32</v>
      </c>
      <c r="AB32" s="29">
        <v>11</v>
      </c>
      <c r="AC32" s="13"/>
      <c r="AD32" s="14"/>
      <c r="AE32" s="14"/>
      <c r="AF32" s="24"/>
      <c r="AG32" s="13"/>
      <c r="AH32" s="14"/>
      <c r="AI32" s="14"/>
      <c r="AJ32" s="24"/>
      <c r="AK32" s="25">
        <v>5</v>
      </c>
      <c r="AL32" s="26">
        <v>10</v>
      </c>
      <c r="AM32" s="27" t="s">
        <v>32</v>
      </c>
      <c r="AN32" s="28">
        <v>2</v>
      </c>
      <c r="AO32" s="25">
        <v>1</v>
      </c>
      <c r="AP32" s="26">
        <v>3</v>
      </c>
      <c r="AQ32" s="27" t="s">
        <v>32</v>
      </c>
      <c r="AR32" s="28">
        <v>1</v>
      </c>
      <c r="AS32" s="25">
        <v>3</v>
      </c>
      <c r="AT32" s="26">
        <v>6</v>
      </c>
      <c r="AU32" s="27" t="s">
        <v>32</v>
      </c>
      <c r="AV32" s="28">
        <v>3</v>
      </c>
      <c r="AW32" s="25">
        <v>3</v>
      </c>
      <c r="AX32" s="26">
        <v>4</v>
      </c>
      <c r="AY32" s="27" t="s">
        <v>32</v>
      </c>
      <c r="AZ32" s="28">
        <v>2</v>
      </c>
      <c r="BA32" s="13"/>
      <c r="BB32" s="14"/>
      <c r="BC32" s="14"/>
      <c r="BD32" s="24"/>
      <c r="BE32" s="13"/>
      <c r="BF32" s="14"/>
      <c r="BG32" s="14"/>
      <c r="BH32" s="24"/>
      <c r="BI32" s="14"/>
      <c r="BJ32" s="14"/>
      <c r="BK32" s="14"/>
      <c r="BL32" s="14"/>
      <c r="BM32" s="13">
        <f t="shared" ref="BM32:BM34" si="1">(E32+I32+M32+U32+AC32+AG32+AO32+BA32+BE32+BI32+AW32+AS32+AK32+Y32+Q32)*2</f>
        <v>32</v>
      </c>
      <c r="BN32" s="14">
        <v>22</v>
      </c>
      <c r="BO32" s="14" t="s">
        <v>32</v>
      </c>
      <c r="BP32" s="24">
        <v>11</v>
      </c>
    </row>
    <row r="33" spans="1:68" x14ac:dyDescent="0.2">
      <c r="A33" s="5">
        <v>9230</v>
      </c>
      <c r="B33" s="2" t="s">
        <v>38</v>
      </c>
      <c r="C33" s="6"/>
      <c r="D33" s="6" t="s">
        <v>33</v>
      </c>
      <c r="E33" s="16"/>
      <c r="H33" s="30"/>
      <c r="I33" s="16"/>
      <c r="L33" s="30"/>
      <c r="M33" s="16"/>
      <c r="P33" s="30"/>
      <c r="Q33" s="31">
        <v>1</v>
      </c>
      <c r="R33" s="32">
        <v>4</v>
      </c>
      <c r="S33" s="33" t="s">
        <v>32</v>
      </c>
      <c r="T33" s="34">
        <v>1</v>
      </c>
      <c r="U33" s="16"/>
      <c r="W33" s="18"/>
      <c r="X33" s="30"/>
      <c r="Y33" s="31">
        <v>3</v>
      </c>
      <c r="Z33" s="32">
        <v>22</v>
      </c>
      <c r="AA33" s="33" t="s">
        <v>32</v>
      </c>
      <c r="AB33" s="35">
        <v>11</v>
      </c>
      <c r="AC33" s="16"/>
      <c r="AF33" s="30"/>
      <c r="AG33" s="16"/>
      <c r="AJ33" s="30"/>
      <c r="AK33" s="31">
        <v>5</v>
      </c>
      <c r="AL33" s="32">
        <v>10</v>
      </c>
      <c r="AM33" s="33" t="s">
        <v>32</v>
      </c>
      <c r="AN33" s="34">
        <v>2</v>
      </c>
      <c r="AO33" s="31">
        <v>1</v>
      </c>
      <c r="AP33" s="32">
        <v>3</v>
      </c>
      <c r="AQ33" s="33" t="s">
        <v>32</v>
      </c>
      <c r="AR33" s="34">
        <v>1</v>
      </c>
      <c r="AS33" s="31">
        <v>3</v>
      </c>
      <c r="AT33" s="32">
        <v>6</v>
      </c>
      <c r="AU33" s="33"/>
      <c r="AV33" s="34">
        <v>3</v>
      </c>
      <c r="AW33" s="31">
        <v>3</v>
      </c>
      <c r="AX33" s="32">
        <v>4</v>
      </c>
      <c r="AY33" s="33" t="s">
        <v>32</v>
      </c>
      <c r="AZ33" s="34">
        <v>2</v>
      </c>
      <c r="BA33" s="16"/>
      <c r="BD33" s="30"/>
      <c r="BE33" s="16"/>
      <c r="BH33" s="30"/>
      <c r="BM33" s="16">
        <f t="shared" si="1"/>
        <v>32</v>
      </c>
      <c r="BN33" s="17">
        <v>22</v>
      </c>
      <c r="BO33" s="17" t="s">
        <v>32</v>
      </c>
      <c r="BP33" s="30">
        <v>11</v>
      </c>
    </row>
    <row r="34" spans="1:68" x14ac:dyDescent="0.2">
      <c r="A34" s="5">
        <v>9230</v>
      </c>
      <c r="B34" s="2" t="s">
        <v>38</v>
      </c>
      <c r="C34" s="6"/>
      <c r="D34" s="6" t="s">
        <v>34</v>
      </c>
      <c r="E34" s="16"/>
      <c r="H34" s="30"/>
      <c r="I34" s="16"/>
      <c r="L34" s="30"/>
      <c r="M34" s="16"/>
      <c r="P34" s="30"/>
      <c r="Q34" s="31">
        <v>1</v>
      </c>
      <c r="R34" s="32">
        <v>4</v>
      </c>
      <c r="S34" s="33" t="s">
        <v>32</v>
      </c>
      <c r="T34" s="34">
        <v>1</v>
      </c>
      <c r="U34" s="16"/>
      <c r="W34" s="18"/>
      <c r="X34" s="30"/>
      <c r="Y34" s="31">
        <v>3</v>
      </c>
      <c r="Z34" s="32">
        <v>18</v>
      </c>
      <c r="AA34" s="33" t="s">
        <v>32</v>
      </c>
      <c r="AB34" s="35">
        <v>9</v>
      </c>
      <c r="AC34" s="16"/>
      <c r="AF34" s="30"/>
      <c r="AG34" s="16"/>
      <c r="AJ34" s="30"/>
      <c r="AK34" s="31">
        <v>5</v>
      </c>
      <c r="AL34" s="32">
        <v>8</v>
      </c>
      <c r="AM34" s="33" t="s">
        <v>32</v>
      </c>
      <c r="AN34" s="34">
        <v>2</v>
      </c>
      <c r="AO34" s="31">
        <v>1</v>
      </c>
      <c r="AP34" s="32">
        <v>3</v>
      </c>
      <c r="AQ34" s="33" t="s">
        <v>32</v>
      </c>
      <c r="AR34" s="34">
        <v>1</v>
      </c>
      <c r="AS34" s="31">
        <v>3</v>
      </c>
      <c r="AT34" s="32">
        <v>5</v>
      </c>
      <c r="AU34" s="33"/>
      <c r="AV34" s="34">
        <v>2</v>
      </c>
      <c r="AW34" s="31">
        <v>3</v>
      </c>
      <c r="AX34" s="32">
        <v>3</v>
      </c>
      <c r="AY34" s="33" t="s">
        <v>32</v>
      </c>
      <c r="AZ34" s="34">
        <v>1</v>
      </c>
      <c r="BA34" s="16"/>
      <c r="BD34" s="30"/>
      <c r="BE34" s="16"/>
      <c r="BH34" s="30"/>
      <c r="BM34" s="16">
        <f t="shared" si="1"/>
        <v>32</v>
      </c>
      <c r="BN34" s="17">
        <v>22</v>
      </c>
      <c r="BO34" s="17" t="s">
        <v>32</v>
      </c>
      <c r="BP34" s="30">
        <v>11</v>
      </c>
    </row>
    <row r="35" spans="1:68" x14ac:dyDescent="0.2">
      <c r="A35" s="7">
        <v>9230</v>
      </c>
      <c r="B35" s="20" t="s">
        <v>38</v>
      </c>
      <c r="C35" s="8"/>
      <c r="D35" s="8" t="s">
        <v>35</v>
      </c>
      <c r="E35" s="10"/>
      <c r="F35" s="11"/>
      <c r="G35" s="11"/>
      <c r="H35" s="9"/>
      <c r="I35" s="10"/>
      <c r="J35" s="11"/>
      <c r="K35" s="11"/>
      <c r="L35" s="9"/>
      <c r="M35" s="10"/>
      <c r="N35" s="11"/>
      <c r="O35" s="11"/>
      <c r="P35" s="9"/>
      <c r="Q35" s="10"/>
      <c r="R35" s="11"/>
      <c r="S35" s="11"/>
      <c r="T35" s="9"/>
      <c r="U35" s="10"/>
      <c r="V35" s="11"/>
      <c r="W35" s="12"/>
      <c r="X35" s="9"/>
      <c r="Y35" s="10"/>
      <c r="Z35" s="11"/>
      <c r="AA35" s="11"/>
      <c r="AB35" s="11"/>
      <c r="AC35" s="10"/>
      <c r="AD35" s="11"/>
      <c r="AE35" s="11"/>
      <c r="AF35" s="9"/>
      <c r="AG35" s="10"/>
      <c r="AH35" s="11"/>
      <c r="AI35" s="11"/>
      <c r="AJ35" s="9"/>
      <c r="AK35" s="10"/>
      <c r="AL35" s="11"/>
      <c r="AM35" s="11"/>
      <c r="AN35" s="9"/>
      <c r="AO35" s="10"/>
      <c r="AP35" s="11"/>
      <c r="AQ35" s="11"/>
      <c r="AR35" s="9"/>
      <c r="AS35" s="10"/>
      <c r="AT35" s="11"/>
      <c r="AU35" s="11"/>
      <c r="AV35" s="9"/>
      <c r="AW35" s="10"/>
      <c r="AX35" s="11"/>
      <c r="AY35" s="11"/>
      <c r="AZ35" s="9"/>
      <c r="BA35" s="10"/>
      <c r="BB35" s="11"/>
      <c r="BC35" s="11"/>
      <c r="BD35" s="9"/>
      <c r="BE35" s="10"/>
      <c r="BF35" s="11"/>
      <c r="BG35" s="11"/>
      <c r="BH35" s="9"/>
      <c r="BI35" s="11"/>
      <c r="BJ35" s="11"/>
      <c r="BK35" s="11"/>
      <c r="BL35" s="11"/>
      <c r="BM35" s="10"/>
      <c r="BN35" s="11"/>
      <c r="BO35" s="11"/>
      <c r="BP35" s="9"/>
    </row>
    <row r="36" spans="1:68" x14ac:dyDescent="0.2">
      <c r="A36" s="3">
        <v>9240</v>
      </c>
      <c r="B36" s="19" t="s">
        <v>3</v>
      </c>
      <c r="C36" s="4"/>
      <c r="D36" s="4" t="s">
        <v>31</v>
      </c>
      <c r="E36" s="13"/>
      <c r="F36" s="14"/>
      <c r="G36" s="14"/>
      <c r="H36" s="24"/>
      <c r="I36" s="13"/>
      <c r="J36" s="14"/>
      <c r="K36" s="14"/>
      <c r="L36" s="24"/>
      <c r="M36" s="13"/>
      <c r="N36" s="14"/>
      <c r="O36" s="14"/>
      <c r="P36" s="24"/>
      <c r="Q36" s="25">
        <v>1</v>
      </c>
      <c r="R36" s="26">
        <v>4</v>
      </c>
      <c r="S36" s="27" t="s">
        <v>32</v>
      </c>
      <c r="T36" s="28">
        <v>2</v>
      </c>
      <c r="U36" s="13"/>
      <c r="V36" s="14"/>
      <c r="W36" s="14"/>
      <c r="X36" s="24"/>
      <c r="Y36" s="25">
        <v>3</v>
      </c>
      <c r="Z36" s="26">
        <v>20</v>
      </c>
      <c r="AA36" s="27" t="s">
        <v>32</v>
      </c>
      <c r="AB36" s="29">
        <v>10</v>
      </c>
      <c r="AC36" s="13"/>
      <c r="AD36" s="14"/>
      <c r="AE36" s="14"/>
      <c r="AF36" s="24"/>
      <c r="AG36" s="13"/>
      <c r="AH36" s="14"/>
      <c r="AI36" s="14"/>
      <c r="AJ36" s="24"/>
      <c r="AK36" s="25">
        <v>5</v>
      </c>
      <c r="AL36" s="26">
        <v>10</v>
      </c>
      <c r="AM36" s="27" t="s">
        <v>32</v>
      </c>
      <c r="AN36" s="28">
        <v>3</v>
      </c>
      <c r="AO36" s="25">
        <v>1</v>
      </c>
      <c r="AP36" s="26">
        <v>3</v>
      </c>
      <c r="AQ36" s="27" t="s">
        <v>32</v>
      </c>
      <c r="AR36" s="28">
        <v>1</v>
      </c>
      <c r="AS36" s="25">
        <v>3</v>
      </c>
      <c r="AT36" s="26">
        <v>5</v>
      </c>
      <c r="AU36" s="27" t="s">
        <v>32</v>
      </c>
      <c r="AV36" s="28">
        <v>2</v>
      </c>
      <c r="AW36" s="25">
        <v>3</v>
      </c>
      <c r="AX36" s="26">
        <v>3</v>
      </c>
      <c r="AY36" s="27" t="s">
        <v>32</v>
      </c>
      <c r="AZ36" s="28">
        <v>1</v>
      </c>
      <c r="BA36" s="13"/>
      <c r="BB36" s="14"/>
      <c r="BC36" s="14"/>
      <c r="BD36" s="24"/>
      <c r="BE36" s="13"/>
      <c r="BF36" s="14"/>
      <c r="BG36" s="14"/>
      <c r="BH36" s="24"/>
      <c r="BI36" s="14"/>
      <c r="BJ36" s="14"/>
      <c r="BK36" s="14"/>
      <c r="BL36" s="14"/>
      <c r="BM36" s="13">
        <f>(E36+I36+M36+U36+AC36+AG36+AO36+BA36+BE36+BI36+AW36+AS36+AK36+Y36+Q36)*2</f>
        <v>32</v>
      </c>
      <c r="BN36" s="14">
        <v>22</v>
      </c>
      <c r="BO36" s="14" t="s">
        <v>32</v>
      </c>
      <c r="BP36" s="24">
        <v>11</v>
      </c>
    </row>
    <row r="37" spans="1:68" x14ac:dyDescent="0.2">
      <c r="A37" s="5">
        <v>9240</v>
      </c>
      <c r="B37" s="2" t="s">
        <v>3</v>
      </c>
      <c r="C37" s="6"/>
      <c r="D37" s="6" t="s">
        <v>33</v>
      </c>
      <c r="E37" s="16"/>
      <c r="H37" s="30"/>
      <c r="I37" s="16"/>
      <c r="L37" s="30"/>
      <c r="M37" s="16"/>
      <c r="P37" s="30"/>
      <c r="Q37" s="31">
        <v>1</v>
      </c>
      <c r="R37" s="32">
        <v>4</v>
      </c>
      <c r="S37" s="33" t="s">
        <v>32</v>
      </c>
      <c r="T37" s="34">
        <v>2</v>
      </c>
      <c r="U37" s="16"/>
      <c r="X37" s="30"/>
      <c r="Y37" s="31">
        <v>3</v>
      </c>
      <c r="Z37" s="32">
        <v>20</v>
      </c>
      <c r="AA37" s="33" t="s">
        <v>32</v>
      </c>
      <c r="AB37" s="35">
        <v>10</v>
      </c>
      <c r="AC37" s="16"/>
      <c r="AF37" s="30"/>
      <c r="AG37" s="16"/>
      <c r="AJ37" s="30"/>
      <c r="AK37" s="31">
        <v>5</v>
      </c>
      <c r="AL37" s="32">
        <v>10</v>
      </c>
      <c r="AM37" s="33" t="s">
        <v>32</v>
      </c>
      <c r="AN37" s="34">
        <v>3</v>
      </c>
      <c r="AO37" s="31">
        <v>1</v>
      </c>
      <c r="AP37" s="32">
        <v>3</v>
      </c>
      <c r="AQ37" s="33" t="s">
        <v>32</v>
      </c>
      <c r="AR37" s="34">
        <v>1</v>
      </c>
      <c r="AS37" s="31">
        <v>3</v>
      </c>
      <c r="AT37" s="32">
        <v>5</v>
      </c>
      <c r="AU37" s="33" t="s">
        <v>32</v>
      </c>
      <c r="AV37" s="34">
        <v>2</v>
      </c>
      <c r="AW37" s="31">
        <v>3</v>
      </c>
      <c r="AX37" s="32">
        <v>3</v>
      </c>
      <c r="AY37" s="33" t="s">
        <v>32</v>
      </c>
      <c r="AZ37" s="34">
        <v>1</v>
      </c>
      <c r="BA37" s="16"/>
      <c r="BD37" s="30"/>
      <c r="BE37" s="16"/>
      <c r="BH37" s="30"/>
      <c r="BM37" s="16">
        <f>(E37+I37+M37+U37+AC37+AG37+AO37+BA37+BE37+BI37+AW37+AS37+AK37+Y37+Q37)*2</f>
        <v>32</v>
      </c>
      <c r="BN37" s="17">
        <v>22</v>
      </c>
      <c r="BO37" s="17" t="s">
        <v>32</v>
      </c>
      <c r="BP37" s="30">
        <v>11</v>
      </c>
    </row>
    <row r="38" spans="1:68" x14ac:dyDescent="0.2">
      <c r="A38" s="5">
        <v>9240</v>
      </c>
      <c r="B38" s="2" t="s">
        <v>3</v>
      </c>
      <c r="C38" s="6"/>
      <c r="D38" s="6" t="s">
        <v>34</v>
      </c>
      <c r="E38" s="31">
        <v>3</v>
      </c>
      <c r="F38" s="32">
        <v>20</v>
      </c>
      <c r="G38" s="33" t="s">
        <v>32</v>
      </c>
      <c r="H38" s="34">
        <v>50</v>
      </c>
      <c r="I38" s="16"/>
      <c r="L38" s="30"/>
      <c r="M38" s="16"/>
      <c r="P38" s="30"/>
      <c r="Q38" s="31">
        <v>1</v>
      </c>
      <c r="R38" s="32">
        <v>4</v>
      </c>
      <c r="S38" s="33" t="s">
        <v>32</v>
      </c>
      <c r="T38" s="34">
        <v>2</v>
      </c>
      <c r="U38" s="16"/>
      <c r="X38" s="30"/>
      <c r="Y38" s="31">
        <v>3</v>
      </c>
      <c r="Z38" s="32">
        <v>15</v>
      </c>
      <c r="AA38" s="33" t="s">
        <v>32</v>
      </c>
      <c r="AB38" s="35">
        <v>8</v>
      </c>
      <c r="AC38" s="16"/>
      <c r="AF38" s="30"/>
      <c r="AG38" s="16"/>
      <c r="AJ38" s="30"/>
      <c r="AK38" s="31">
        <v>5</v>
      </c>
      <c r="AL38" s="32">
        <v>8</v>
      </c>
      <c r="AM38" s="33" t="s">
        <v>32</v>
      </c>
      <c r="AN38" s="34">
        <v>2</v>
      </c>
      <c r="AO38" s="31">
        <v>1</v>
      </c>
      <c r="AP38" s="32">
        <v>3</v>
      </c>
      <c r="AQ38" s="33" t="s">
        <v>32</v>
      </c>
      <c r="AR38" s="34">
        <v>1</v>
      </c>
      <c r="AS38" s="31">
        <v>3</v>
      </c>
      <c r="AT38" s="32">
        <v>5</v>
      </c>
      <c r="AU38" s="33" t="s">
        <v>32</v>
      </c>
      <c r="AV38" s="34">
        <v>2</v>
      </c>
      <c r="AW38" s="31">
        <v>3</v>
      </c>
      <c r="AX38" s="32">
        <v>3</v>
      </c>
      <c r="AY38" s="33" t="s">
        <v>32</v>
      </c>
      <c r="AZ38" s="34">
        <v>1</v>
      </c>
      <c r="BA38" s="16"/>
      <c r="BD38" s="30"/>
      <c r="BE38" s="16"/>
      <c r="BH38" s="30"/>
      <c r="BM38" s="16">
        <f>(E38+I38+M38+U38+AC38+AG38+AO38+BA38+BE38+BI38+AW38+AS38+AK38+Y38+Q38)*2</f>
        <v>38</v>
      </c>
      <c r="BN38" s="17">
        <v>26</v>
      </c>
      <c r="BO38" s="17" t="s">
        <v>32</v>
      </c>
      <c r="BP38" s="30">
        <v>13</v>
      </c>
    </row>
    <row r="39" spans="1:68" x14ac:dyDescent="0.2">
      <c r="A39" s="7">
        <v>9240</v>
      </c>
      <c r="B39" s="20" t="s">
        <v>3</v>
      </c>
      <c r="C39" s="8"/>
      <c r="D39" s="8" t="s">
        <v>35</v>
      </c>
      <c r="E39" s="10"/>
      <c r="F39" s="11"/>
      <c r="G39" s="11"/>
      <c r="H39" s="9"/>
      <c r="I39" s="10"/>
      <c r="J39" s="11"/>
      <c r="K39" s="11"/>
      <c r="L39" s="9"/>
      <c r="M39" s="10"/>
      <c r="N39" s="11"/>
      <c r="O39" s="11"/>
      <c r="P39" s="9"/>
      <c r="Q39" s="10"/>
      <c r="R39" s="11"/>
      <c r="S39" s="11"/>
      <c r="T39" s="9"/>
      <c r="U39" s="10"/>
      <c r="V39" s="11"/>
      <c r="W39" s="11"/>
      <c r="X39" s="9"/>
      <c r="Y39" s="10"/>
      <c r="Z39" s="11"/>
      <c r="AA39" s="11"/>
      <c r="AB39" s="11"/>
      <c r="AC39" s="10"/>
      <c r="AD39" s="11"/>
      <c r="AE39" s="11"/>
      <c r="AF39" s="9"/>
      <c r="AG39" s="10"/>
      <c r="AH39" s="11"/>
      <c r="AI39" s="11"/>
      <c r="AJ39" s="9"/>
      <c r="AK39" s="10"/>
      <c r="AL39" s="11"/>
      <c r="AM39" s="11"/>
      <c r="AN39" s="9"/>
      <c r="AO39" s="10"/>
      <c r="AP39" s="11"/>
      <c r="AQ39" s="11"/>
      <c r="AR39" s="9"/>
      <c r="AS39" s="10"/>
      <c r="AT39" s="11"/>
      <c r="AU39" s="11"/>
      <c r="AV39" s="9"/>
      <c r="AW39" s="10"/>
      <c r="AX39" s="11"/>
      <c r="AY39" s="11"/>
      <c r="AZ39" s="9"/>
      <c r="BA39" s="10"/>
      <c r="BB39" s="11"/>
      <c r="BC39" s="11"/>
      <c r="BD39" s="9"/>
      <c r="BE39" s="10"/>
      <c r="BF39" s="11"/>
      <c r="BG39" s="11"/>
      <c r="BH39" s="9"/>
      <c r="BI39" s="11"/>
      <c r="BJ39" s="11"/>
      <c r="BK39" s="11"/>
      <c r="BL39" s="11"/>
      <c r="BM39" s="10"/>
      <c r="BN39" s="11"/>
      <c r="BO39" s="11"/>
      <c r="BP39" s="9"/>
    </row>
    <row r="40" spans="1:68" x14ac:dyDescent="0.2">
      <c r="A40" s="3">
        <v>9240</v>
      </c>
      <c r="B40" s="19" t="s">
        <v>4</v>
      </c>
      <c r="C40" s="4"/>
      <c r="D40" s="4" t="s">
        <v>31</v>
      </c>
      <c r="E40" s="13"/>
      <c r="F40" s="14"/>
      <c r="G40" s="14"/>
      <c r="H40" s="24"/>
      <c r="I40" s="13"/>
      <c r="J40" s="14"/>
      <c r="K40" s="14"/>
      <c r="L40" s="24"/>
      <c r="M40" s="13"/>
      <c r="N40" s="14"/>
      <c r="O40" s="14"/>
      <c r="P40" s="24"/>
      <c r="Q40" s="36"/>
      <c r="R40" s="37"/>
      <c r="S40" s="37"/>
      <c r="T40" s="38"/>
      <c r="U40" s="36"/>
      <c r="V40" s="37"/>
      <c r="W40" s="37"/>
      <c r="X40" s="38"/>
      <c r="Y40" s="36"/>
      <c r="Z40" s="37"/>
      <c r="AA40" s="37"/>
      <c r="AB40" s="37"/>
      <c r="AC40" s="13"/>
      <c r="AD40" s="14"/>
      <c r="AE40" s="14"/>
      <c r="AF40" s="24"/>
      <c r="AG40" s="13"/>
      <c r="AH40" s="14"/>
      <c r="AI40" s="14"/>
      <c r="AJ40" s="24"/>
      <c r="AK40" s="36"/>
      <c r="AL40" s="37"/>
      <c r="AM40" s="37"/>
      <c r="AN40" s="38"/>
      <c r="AO40" s="36"/>
      <c r="AP40" s="37"/>
      <c r="AQ40" s="37"/>
      <c r="AR40" s="38"/>
      <c r="AS40" s="36"/>
      <c r="AT40" s="37"/>
      <c r="AU40" s="37"/>
      <c r="AV40" s="38"/>
      <c r="AW40" s="36"/>
      <c r="AX40" s="37"/>
      <c r="AY40" s="37"/>
      <c r="AZ40" s="38"/>
      <c r="BA40" s="13"/>
      <c r="BB40" s="14"/>
      <c r="BC40" s="14"/>
      <c r="BD40" s="24"/>
      <c r="BE40" s="13"/>
      <c r="BF40" s="14"/>
      <c r="BG40" s="14"/>
      <c r="BH40" s="24"/>
      <c r="BI40" s="14"/>
      <c r="BJ40" s="14"/>
      <c r="BK40" s="14"/>
      <c r="BL40" s="14"/>
      <c r="BM40" s="13"/>
      <c r="BN40" s="14"/>
      <c r="BO40" s="14"/>
      <c r="BP40" s="24"/>
    </row>
    <row r="41" spans="1:68" x14ac:dyDescent="0.2">
      <c r="A41" s="5">
        <v>9240</v>
      </c>
      <c r="B41" s="2" t="s">
        <v>4</v>
      </c>
      <c r="C41" s="6"/>
      <c r="D41" s="6" t="s">
        <v>33</v>
      </c>
      <c r="E41" s="16"/>
      <c r="H41" s="30"/>
      <c r="I41" s="16"/>
      <c r="L41" s="30"/>
      <c r="M41" s="16"/>
      <c r="P41" s="30"/>
      <c r="Q41" s="39"/>
      <c r="R41" s="40"/>
      <c r="S41" s="40"/>
      <c r="T41" s="41"/>
      <c r="U41" s="39"/>
      <c r="V41" s="40"/>
      <c r="W41" s="40"/>
      <c r="X41" s="41"/>
      <c r="Y41" s="39"/>
      <c r="Z41" s="40"/>
      <c r="AA41" s="40"/>
      <c r="AB41" s="40"/>
      <c r="AC41" s="16"/>
      <c r="AF41" s="30"/>
      <c r="AG41" s="16"/>
      <c r="AJ41" s="30"/>
      <c r="AK41" s="39"/>
      <c r="AL41" s="40"/>
      <c r="AM41" s="40"/>
      <c r="AN41" s="41"/>
      <c r="AO41" s="39"/>
      <c r="AP41" s="40"/>
      <c r="AQ41" s="40"/>
      <c r="AR41" s="41"/>
      <c r="AS41" s="39"/>
      <c r="AT41" s="40"/>
      <c r="AU41" s="40"/>
      <c r="AV41" s="41"/>
      <c r="AW41" s="39"/>
      <c r="AX41" s="40"/>
      <c r="AY41" s="40"/>
      <c r="AZ41" s="41"/>
      <c r="BA41" s="16"/>
      <c r="BD41" s="30"/>
      <c r="BE41" s="16"/>
      <c r="BH41" s="30"/>
      <c r="BM41" s="16"/>
      <c r="BP41" s="30"/>
    </row>
    <row r="42" spans="1:68" x14ac:dyDescent="0.2">
      <c r="A42" s="5">
        <v>9240</v>
      </c>
      <c r="B42" s="2" t="s">
        <v>4</v>
      </c>
      <c r="C42" s="6"/>
      <c r="D42" s="6" t="s">
        <v>34</v>
      </c>
      <c r="E42" s="16"/>
      <c r="H42" s="30"/>
      <c r="I42" s="16"/>
      <c r="L42" s="30"/>
      <c r="M42" s="16"/>
      <c r="P42" s="30"/>
      <c r="Q42" s="31">
        <v>1</v>
      </c>
      <c r="R42" s="32">
        <v>5</v>
      </c>
      <c r="S42" s="33" t="s">
        <v>32</v>
      </c>
      <c r="T42" s="34">
        <v>2</v>
      </c>
      <c r="U42" s="39"/>
      <c r="V42" s="40"/>
      <c r="W42" s="40"/>
      <c r="X42" s="41"/>
      <c r="Y42" s="31">
        <v>3</v>
      </c>
      <c r="Z42" s="32">
        <v>18</v>
      </c>
      <c r="AA42" s="33" t="s">
        <v>32</v>
      </c>
      <c r="AB42" s="35">
        <v>8</v>
      </c>
      <c r="AC42" s="16"/>
      <c r="AF42" s="30"/>
      <c r="AG42" s="16"/>
      <c r="AJ42" s="30"/>
      <c r="AK42" s="31">
        <v>5</v>
      </c>
      <c r="AL42" s="32">
        <v>8</v>
      </c>
      <c r="AM42" s="33" t="s">
        <v>32</v>
      </c>
      <c r="AN42" s="34">
        <v>2</v>
      </c>
      <c r="AO42" s="31">
        <v>1</v>
      </c>
      <c r="AP42" s="32">
        <v>3</v>
      </c>
      <c r="AQ42" s="33" t="s">
        <v>32</v>
      </c>
      <c r="AR42" s="34">
        <v>1</v>
      </c>
      <c r="AS42" s="31">
        <v>3</v>
      </c>
      <c r="AT42" s="32">
        <v>5</v>
      </c>
      <c r="AU42" s="33" t="s">
        <v>32</v>
      </c>
      <c r="AV42" s="34">
        <v>2</v>
      </c>
      <c r="AW42" s="31">
        <v>3</v>
      </c>
      <c r="AX42" s="32">
        <v>3</v>
      </c>
      <c r="AY42" s="33" t="s">
        <v>32</v>
      </c>
      <c r="AZ42" s="34">
        <v>1</v>
      </c>
      <c r="BA42" s="16"/>
      <c r="BD42" s="30"/>
      <c r="BE42" s="16"/>
      <c r="BH42" s="30"/>
      <c r="BM42" s="16">
        <f>(E42+I42+M42+U42+AC42+AG42+AO42+BA42+BE42+BI42+AW42+AS42+AK42+Y42+Q42)*2</f>
        <v>32</v>
      </c>
      <c r="BN42" s="17">
        <v>22</v>
      </c>
      <c r="BO42" s="17" t="s">
        <v>32</v>
      </c>
      <c r="BP42" s="30">
        <v>11</v>
      </c>
    </row>
    <row r="43" spans="1:68" x14ac:dyDescent="0.2">
      <c r="A43" s="7">
        <v>9240</v>
      </c>
      <c r="B43" s="20" t="s">
        <v>4</v>
      </c>
      <c r="C43" s="8"/>
      <c r="D43" s="8" t="s">
        <v>35</v>
      </c>
      <c r="E43" s="10"/>
      <c r="F43" s="11"/>
      <c r="G43" s="11"/>
      <c r="H43" s="9"/>
      <c r="I43" s="10"/>
      <c r="J43" s="11"/>
      <c r="K43" s="11"/>
      <c r="L43" s="9"/>
      <c r="M43" s="10"/>
      <c r="N43" s="11"/>
      <c r="O43" s="11"/>
      <c r="P43" s="9"/>
      <c r="Q43" s="10"/>
      <c r="R43" s="11"/>
      <c r="S43" s="11"/>
      <c r="T43" s="9"/>
      <c r="U43" s="10"/>
      <c r="V43" s="11"/>
      <c r="W43" s="11"/>
      <c r="X43" s="9"/>
      <c r="Y43" s="10"/>
      <c r="Z43" s="11"/>
      <c r="AA43" s="11"/>
      <c r="AB43" s="11"/>
      <c r="AC43" s="10"/>
      <c r="AD43" s="11"/>
      <c r="AE43" s="11"/>
      <c r="AF43" s="9"/>
      <c r="AG43" s="10"/>
      <c r="AH43" s="11"/>
      <c r="AI43" s="11"/>
      <c r="AJ43" s="9"/>
      <c r="AK43" s="10"/>
      <c r="AL43" s="11"/>
      <c r="AM43" s="11"/>
      <c r="AN43" s="9"/>
      <c r="AO43" s="10"/>
      <c r="AP43" s="11"/>
      <c r="AQ43" s="11"/>
      <c r="AR43" s="9"/>
      <c r="AS43" s="10"/>
      <c r="AT43" s="11"/>
      <c r="AU43" s="11"/>
      <c r="AV43" s="9"/>
      <c r="AW43" s="10"/>
      <c r="AX43" s="11"/>
      <c r="AY43" s="11"/>
      <c r="AZ43" s="9"/>
      <c r="BA43" s="10"/>
      <c r="BB43" s="11"/>
      <c r="BC43" s="11"/>
      <c r="BD43" s="9"/>
      <c r="BE43" s="10"/>
      <c r="BF43" s="11"/>
      <c r="BG43" s="11"/>
      <c r="BH43" s="9"/>
      <c r="BI43" s="11"/>
      <c r="BJ43" s="11"/>
      <c r="BK43" s="11"/>
      <c r="BL43" s="11"/>
      <c r="BM43" s="10"/>
      <c r="BN43" s="11"/>
      <c r="BO43" s="11"/>
      <c r="BP43" s="9"/>
    </row>
    <row r="44" spans="1:68" x14ac:dyDescent="0.2">
      <c r="A44" s="3">
        <v>9240</v>
      </c>
      <c r="B44" s="19" t="s">
        <v>38</v>
      </c>
      <c r="C44" s="4"/>
      <c r="D44" s="4" t="s">
        <v>31</v>
      </c>
      <c r="E44" s="13"/>
      <c r="F44" s="14"/>
      <c r="G44" s="14"/>
      <c r="H44" s="24"/>
      <c r="I44" s="13"/>
      <c r="J44" s="14"/>
      <c r="K44" s="14"/>
      <c r="L44" s="24"/>
      <c r="M44" s="13"/>
      <c r="N44" s="14"/>
      <c r="O44" s="14"/>
      <c r="P44" s="24"/>
      <c r="Q44" s="25">
        <v>1</v>
      </c>
      <c r="R44" s="26">
        <v>5</v>
      </c>
      <c r="S44" s="27" t="s">
        <v>32</v>
      </c>
      <c r="T44" s="28">
        <v>2</v>
      </c>
      <c r="U44" s="13"/>
      <c r="V44" s="14"/>
      <c r="W44" s="14"/>
      <c r="X44" s="24"/>
      <c r="Y44" s="25">
        <v>3</v>
      </c>
      <c r="Z44" s="26">
        <v>20</v>
      </c>
      <c r="AA44" s="27" t="s">
        <v>32</v>
      </c>
      <c r="AB44" s="29">
        <v>10</v>
      </c>
      <c r="AC44" s="13"/>
      <c r="AD44" s="14"/>
      <c r="AE44" s="14"/>
      <c r="AF44" s="24"/>
      <c r="AG44" s="13"/>
      <c r="AH44" s="14"/>
      <c r="AI44" s="14"/>
      <c r="AJ44" s="24"/>
      <c r="AK44" s="25">
        <v>5</v>
      </c>
      <c r="AL44" s="26">
        <v>10</v>
      </c>
      <c r="AM44" s="27" t="s">
        <v>32</v>
      </c>
      <c r="AN44" s="28">
        <v>3</v>
      </c>
      <c r="AO44" s="25">
        <v>1</v>
      </c>
      <c r="AP44" s="26">
        <v>3</v>
      </c>
      <c r="AQ44" s="27" t="s">
        <v>32</v>
      </c>
      <c r="AR44" s="28">
        <v>1</v>
      </c>
      <c r="AS44" s="25">
        <v>3</v>
      </c>
      <c r="AT44" s="26">
        <v>5</v>
      </c>
      <c r="AU44" s="27" t="s">
        <v>32</v>
      </c>
      <c r="AV44" s="28">
        <v>2</v>
      </c>
      <c r="AW44" s="25">
        <v>3</v>
      </c>
      <c r="AX44" s="26">
        <v>3</v>
      </c>
      <c r="AY44" s="27" t="s">
        <v>32</v>
      </c>
      <c r="AZ44" s="28">
        <v>1</v>
      </c>
      <c r="BA44" s="13"/>
      <c r="BB44" s="14"/>
      <c r="BC44" s="14"/>
      <c r="BD44" s="24"/>
      <c r="BE44" s="13"/>
      <c r="BF44" s="14"/>
      <c r="BG44" s="14"/>
      <c r="BH44" s="24"/>
      <c r="BI44" s="14"/>
      <c r="BJ44" s="14"/>
      <c r="BK44" s="14"/>
      <c r="BL44" s="14"/>
      <c r="BM44" s="13">
        <f t="shared" ref="BM44:BM46" si="2">(E44+I44+M44+U44+AC44+AG44+AO44+BA44+BE44+BI44+AW44+AS44+AK44+Y44+Q44)*2</f>
        <v>32</v>
      </c>
      <c r="BN44" s="14">
        <v>22</v>
      </c>
      <c r="BO44" s="14" t="s">
        <v>32</v>
      </c>
      <c r="BP44" s="24">
        <v>11</v>
      </c>
    </row>
    <row r="45" spans="1:68" x14ac:dyDescent="0.2">
      <c r="A45" s="5">
        <v>9240</v>
      </c>
      <c r="B45" s="2" t="s">
        <v>38</v>
      </c>
      <c r="C45" s="6"/>
      <c r="D45" s="6" t="s">
        <v>33</v>
      </c>
      <c r="E45" s="39"/>
      <c r="F45" s="40"/>
      <c r="G45" s="40"/>
      <c r="H45" s="41"/>
      <c r="I45" s="16"/>
      <c r="L45" s="30"/>
      <c r="M45" s="16"/>
      <c r="P45" s="30"/>
      <c r="Q45" s="31">
        <v>1</v>
      </c>
      <c r="R45" s="32">
        <v>5</v>
      </c>
      <c r="S45" s="33" t="s">
        <v>32</v>
      </c>
      <c r="T45" s="34">
        <v>2</v>
      </c>
      <c r="U45" s="16"/>
      <c r="X45" s="30"/>
      <c r="Y45" s="31">
        <v>3</v>
      </c>
      <c r="Z45" s="32">
        <v>20</v>
      </c>
      <c r="AA45" s="33" t="s">
        <v>32</v>
      </c>
      <c r="AB45" s="35">
        <v>10</v>
      </c>
      <c r="AC45" s="16"/>
      <c r="AF45" s="30"/>
      <c r="AG45" s="16"/>
      <c r="AJ45" s="30"/>
      <c r="AK45" s="31">
        <v>5</v>
      </c>
      <c r="AL45" s="32">
        <v>10</v>
      </c>
      <c r="AM45" s="33" t="s">
        <v>32</v>
      </c>
      <c r="AN45" s="34">
        <v>3</v>
      </c>
      <c r="AO45" s="31">
        <v>1</v>
      </c>
      <c r="AP45" s="32">
        <v>3</v>
      </c>
      <c r="AQ45" s="33" t="s">
        <v>32</v>
      </c>
      <c r="AR45" s="34">
        <v>1</v>
      </c>
      <c r="AS45" s="31">
        <v>3</v>
      </c>
      <c r="AT45" s="32">
        <v>5</v>
      </c>
      <c r="AU45" s="33" t="s">
        <v>32</v>
      </c>
      <c r="AV45" s="34">
        <v>2</v>
      </c>
      <c r="AW45" s="31">
        <v>3</v>
      </c>
      <c r="AX45" s="32">
        <v>3</v>
      </c>
      <c r="AY45" s="33" t="s">
        <v>32</v>
      </c>
      <c r="AZ45" s="34">
        <v>1</v>
      </c>
      <c r="BA45" s="16"/>
      <c r="BD45" s="30"/>
      <c r="BE45" s="16"/>
      <c r="BH45" s="30"/>
      <c r="BM45" s="16">
        <f t="shared" si="2"/>
        <v>32</v>
      </c>
      <c r="BN45" s="17">
        <v>22</v>
      </c>
      <c r="BO45" s="17" t="s">
        <v>32</v>
      </c>
      <c r="BP45" s="30">
        <v>11</v>
      </c>
    </row>
    <row r="46" spans="1:68" x14ac:dyDescent="0.2">
      <c r="A46" s="5">
        <v>9240</v>
      </c>
      <c r="B46" s="2" t="s">
        <v>38</v>
      </c>
      <c r="C46" s="6"/>
      <c r="D46" s="6" t="s">
        <v>34</v>
      </c>
      <c r="E46" s="31">
        <v>3</v>
      </c>
      <c r="F46" s="32">
        <v>20</v>
      </c>
      <c r="G46" s="33" t="s">
        <v>32</v>
      </c>
      <c r="H46" s="34">
        <v>50</v>
      </c>
      <c r="I46" s="16"/>
      <c r="L46" s="30"/>
      <c r="M46" s="16"/>
      <c r="P46" s="30"/>
      <c r="Q46" s="31">
        <v>1</v>
      </c>
      <c r="R46" s="32">
        <v>5</v>
      </c>
      <c r="S46" s="33" t="s">
        <v>32</v>
      </c>
      <c r="T46" s="34">
        <v>2</v>
      </c>
      <c r="U46" s="16"/>
      <c r="X46" s="30"/>
      <c r="Y46" s="31">
        <v>3</v>
      </c>
      <c r="Z46" s="32">
        <v>18</v>
      </c>
      <c r="AA46" s="33" t="s">
        <v>32</v>
      </c>
      <c r="AB46" s="35">
        <v>8</v>
      </c>
      <c r="AC46" s="16"/>
      <c r="AF46" s="30"/>
      <c r="AG46" s="16"/>
      <c r="AJ46" s="30"/>
      <c r="AK46" s="31">
        <v>5</v>
      </c>
      <c r="AL46" s="32">
        <v>8</v>
      </c>
      <c r="AM46" s="33" t="s">
        <v>32</v>
      </c>
      <c r="AN46" s="34">
        <v>2</v>
      </c>
      <c r="AO46" s="31">
        <v>1</v>
      </c>
      <c r="AP46" s="32">
        <v>3</v>
      </c>
      <c r="AQ46" s="33" t="s">
        <v>32</v>
      </c>
      <c r="AR46" s="34">
        <v>1</v>
      </c>
      <c r="AS46" s="31">
        <v>3</v>
      </c>
      <c r="AT46" s="32">
        <v>5</v>
      </c>
      <c r="AU46" s="33" t="s">
        <v>32</v>
      </c>
      <c r="AV46" s="34">
        <v>2</v>
      </c>
      <c r="AW46" s="31">
        <v>3</v>
      </c>
      <c r="AX46" s="32">
        <v>3</v>
      </c>
      <c r="AY46" s="33" t="s">
        <v>32</v>
      </c>
      <c r="AZ46" s="34">
        <v>1</v>
      </c>
      <c r="BA46" s="16"/>
      <c r="BD46" s="30"/>
      <c r="BE46" s="16"/>
      <c r="BH46" s="30"/>
      <c r="BM46" s="16">
        <f t="shared" si="2"/>
        <v>38</v>
      </c>
      <c r="BN46" s="17">
        <v>26</v>
      </c>
      <c r="BO46" s="17" t="s">
        <v>32</v>
      </c>
      <c r="BP46" s="30">
        <v>13</v>
      </c>
    </row>
    <row r="47" spans="1:68" x14ac:dyDescent="0.2">
      <c r="A47" s="7">
        <v>9240</v>
      </c>
      <c r="B47" s="20" t="s">
        <v>38</v>
      </c>
      <c r="C47" s="8"/>
      <c r="D47" s="8" t="s">
        <v>35</v>
      </c>
      <c r="E47" s="10"/>
      <c r="F47" s="11"/>
      <c r="G47" s="11"/>
      <c r="H47" s="9"/>
      <c r="I47" s="10"/>
      <c r="J47" s="11"/>
      <c r="K47" s="11"/>
      <c r="L47" s="9"/>
      <c r="M47" s="10"/>
      <c r="N47" s="11"/>
      <c r="O47" s="11"/>
      <c r="P47" s="9"/>
      <c r="Q47" s="10"/>
      <c r="R47" s="11"/>
      <c r="S47" s="11"/>
      <c r="T47" s="9"/>
      <c r="U47" s="10"/>
      <c r="V47" s="11"/>
      <c r="W47" s="11"/>
      <c r="X47" s="9"/>
      <c r="Y47" s="10"/>
      <c r="Z47" s="11"/>
      <c r="AA47" s="11"/>
      <c r="AB47" s="11"/>
      <c r="AC47" s="10"/>
      <c r="AD47" s="11"/>
      <c r="AE47" s="11"/>
      <c r="AF47" s="9"/>
      <c r="AG47" s="10"/>
      <c r="AH47" s="11"/>
      <c r="AI47" s="11"/>
      <c r="AJ47" s="9"/>
      <c r="AK47" s="10"/>
      <c r="AL47" s="11"/>
      <c r="AM47" s="11"/>
      <c r="AN47" s="9"/>
      <c r="AO47" s="10"/>
      <c r="AP47" s="11"/>
      <c r="AQ47" s="11"/>
      <c r="AR47" s="9"/>
      <c r="AS47" s="10"/>
      <c r="AT47" s="11"/>
      <c r="AU47" s="11"/>
      <c r="AV47" s="9"/>
      <c r="AW47" s="10"/>
      <c r="AX47" s="11"/>
      <c r="AY47" s="11"/>
      <c r="AZ47" s="9"/>
      <c r="BA47" s="10"/>
      <c r="BB47" s="11"/>
      <c r="BC47" s="11"/>
      <c r="BD47" s="9"/>
      <c r="BE47" s="10"/>
      <c r="BF47" s="11"/>
      <c r="BG47" s="11"/>
      <c r="BH47" s="9"/>
      <c r="BI47" s="11"/>
      <c r="BJ47" s="11"/>
      <c r="BK47" s="11"/>
      <c r="BL47" s="11"/>
      <c r="BM47" s="10"/>
      <c r="BN47" s="11"/>
      <c r="BO47" s="11"/>
      <c r="BP47" s="9"/>
    </row>
    <row r="48" spans="1:68" ht="24" x14ac:dyDescent="0.2">
      <c r="A48" s="3">
        <v>9260</v>
      </c>
      <c r="B48" s="19" t="s">
        <v>155</v>
      </c>
      <c r="C48" s="4"/>
      <c r="D48" s="4" t="s">
        <v>31</v>
      </c>
      <c r="E48" s="13"/>
      <c r="F48" s="14"/>
      <c r="G48" s="14"/>
      <c r="H48" s="24"/>
      <c r="I48" s="13"/>
      <c r="J48" s="14"/>
      <c r="K48" s="14"/>
      <c r="L48" s="24"/>
      <c r="M48" s="13"/>
      <c r="N48" s="14"/>
      <c r="O48" s="14"/>
      <c r="P48" s="24"/>
      <c r="Q48" s="25">
        <v>1</v>
      </c>
      <c r="R48" s="26">
        <v>7</v>
      </c>
      <c r="S48" s="27" t="s">
        <v>32</v>
      </c>
      <c r="T48" s="28">
        <v>3</v>
      </c>
      <c r="U48" s="13"/>
      <c r="V48" s="14"/>
      <c r="W48" s="14"/>
      <c r="X48" s="24"/>
      <c r="Y48" s="25">
        <v>3</v>
      </c>
      <c r="Z48" s="26">
        <v>25</v>
      </c>
      <c r="AA48" s="27" t="s">
        <v>32</v>
      </c>
      <c r="AB48" s="29">
        <v>15</v>
      </c>
      <c r="AC48" s="13"/>
      <c r="AD48" s="14"/>
      <c r="AE48" s="14"/>
      <c r="AF48" s="24"/>
      <c r="AG48" s="13"/>
      <c r="AH48" s="14"/>
      <c r="AI48" s="14"/>
      <c r="AJ48" s="24"/>
      <c r="AK48" s="25">
        <v>5</v>
      </c>
      <c r="AL48" s="26">
        <v>10</v>
      </c>
      <c r="AM48" s="27" t="s">
        <v>32</v>
      </c>
      <c r="AN48" s="28">
        <v>2</v>
      </c>
      <c r="AO48" s="25">
        <v>1</v>
      </c>
      <c r="AP48" s="26">
        <v>3</v>
      </c>
      <c r="AQ48" s="27" t="s">
        <v>32</v>
      </c>
      <c r="AR48" s="28">
        <v>1</v>
      </c>
      <c r="AS48" s="25">
        <v>3</v>
      </c>
      <c r="AT48" s="26">
        <v>6</v>
      </c>
      <c r="AU48" s="27" t="s">
        <v>32</v>
      </c>
      <c r="AV48" s="28">
        <v>3</v>
      </c>
      <c r="AW48" s="25">
        <v>3</v>
      </c>
      <c r="AX48" s="26">
        <v>4</v>
      </c>
      <c r="AY48" s="27" t="s">
        <v>32</v>
      </c>
      <c r="AZ48" s="28">
        <v>2</v>
      </c>
      <c r="BA48" s="13"/>
      <c r="BB48" s="14"/>
      <c r="BC48" s="14"/>
      <c r="BD48" s="24"/>
      <c r="BE48" s="25">
        <v>1</v>
      </c>
      <c r="BF48" s="26">
        <v>20</v>
      </c>
      <c r="BG48" s="27" t="s">
        <v>32</v>
      </c>
      <c r="BH48" s="28">
        <v>10</v>
      </c>
      <c r="BI48" s="14"/>
      <c r="BJ48" s="14"/>
      <c r="BK48" s="14"/>
      <c r="BL48" s="14"/>
      <c r="BM48" s="13">
        <f>(E48+I48+M48+U48+AC48+AG48+AO48+BA48+BE48+BI48+AW48+AS48+AK48+Y48+Q48)*2</f>
        <v>34</v>
      </c>
      <c r="BN48" s="14">
        <v>22</v>
      </c>
      <c r="BO48" s="14" t="s">
        <v>32</v>
      </c>
      <c r="BP48" s="24">
        <v>11</v>
      </c>
    </row>
    <row r="49" spans="1:68" ht="24" x14ac:dyDescent="0.2">
      <c r="A49" s="5">
        <v>9260</v>
      </c>
      <c r="B49" s="19" t="s">
        <v>155</v>
      </c>
      <c r="C49" s="6"/>
      <c r="D49" s="6" t="s">
        <v>33</v>
      </c>
      <c r="E49" s="16"/>
      <c r="H49" s="30"/>
      <c r="I49" s="16"/>
      <c r="L49" s="30"/>
      <c r="M49" s="16"/>
      <c r="P49" s="30"/>
      <c r="Q49" s="31">
        <v>1</v>
      </c>
      <c r="R49" s="32">
        <v>7</v>
      </c>
      <c r="S49" s="33" t="s">
        <v>32</v>
      </c>
      <c r="T49" s="34">
        <v>3</v>
      </c>
      <c r="U49" s="16"/>
      <c r="X49" s="30"/>
      <c r="Y49" s="31">
        <v>3</v>
      </c>
      <c r="Z49" s="32">
        <v>25</v>
      </c>
      <c r="AA49" s="33" t="s">
        <v>32</v>
      </c>
      <c r="AB49" s="35">
        <v>15</v>
      </c>
      <c r="AC49" s="16"/>
      <c r="AF49" s="30"/>
      <c r="AG49" s="16"/>
      <c r="AJ49" s="30"/>
      <c r="AK49" s="31">
        <v>5</v>
      </c>
      <c r="AL49" s="32">
        <v>10</v>
      </c>
      <c r="AM49" s="33" t="s">
        <v>32</v>
      </c>
      <c r="AN49" s="34">
        <v>2</v>
      </c>
      <c r="AO49" s="31">
        <v>1</v>
      </c>
      <c r="AP49" s="32">
        <v>3</v>
      </c>
      <c r="AQ49" s="33" t="s">
        <v>32</v>
      </c>
      <c r="AR49" s="34">
        <v>1</v>
      </c>
      <c r="AS49" s="31">
        <v>3</v>
      </c>
      <c r="AT49" s="32">
        <v>6</v>
      </c>
      <c r="AU49" s="33" t="s">
        <v>32</v>
      </c>
      <c r="AV49" s="34">
        <v>3</v>
      </c>
      <c r="AW49" s="31">
        <v>3</v>
      </c>
      <c r="AX49" s="32">
        <v>4</v>
      </c>
      <c r="AY49" s="33" t="s">
        <v>32</v>
      </c>
      <c r="AZ49" s="34">
        <v>2</v>
      </c>
      <c r="BA49" s="16"/>
      <c r="BD49" s="30"/>
      <c r="BE49" s="31">
        <v>1</v>
      </c>
      <c r="BF49" s="32">
        <v>20</v>
      </c>
      <c r="BG49" s="33" t="s">
        <v>32</v>
      </c>
      <c r="BH49" s="34">
        <v>10</v>
      </c>
      <c r="BM49" s="16">
        <f>(E49+I49+M49+U49+AC49+AG49+AO49+BA49+BE49+BI49+AW49+AS49+AK49+Y49+Q49)*2</f>
        <v>34</v>
      </c>
      <c r="BN49" s="17">
        <v>22</v>
      </c>
      <c r="BO49" s="17" t="s">
        <v>32</v>
      </c>
      <c r="BP49" s="30">
        <v>11</v>
      </c>
    </row>
    <row r="50" spans="1:68" ht="24" x14ac:dyDescent="0.2">
      <c r="A50" s="5">
        <v>9260</v>
      </c>
      <c r="B50" s="19" t="s">
        <v>155</v>
      </c>
      <c r="C50" s="6"/>
      <c r="D50" s="6" t="s">
        <v>34</v>
      </c>
      <c r="E50" s="16"/>
      <c r="F50" s="42"/>
      <c r="G50" s="42"/>
      <c r="H50" s="30"/>
      <c r="I50" s="16"/>
      <c r="J50" s="42"/>
      <c r="K50" s="42"/>
      <c r="L50" s="30"/>
      <c r="M50" s="16"/>
      <c r="N50" s="42"/>
      <c r="O50" s="42"/>
      <c r="P50" s="30"/>
      <c r="Q50" s="31">
        <v>1</v>
      </c>
      <c r="R50" s="43">
        <v>5</v>
      </c>
      <c r="S50" s="44" t="s">
        <v>32</v>
      </c>
      <c r="T50" s="34">
        <v>2</v>
      </c>
      <c r="U50" s="39"/>
      <c r="V50" s="45"/>
      <c r="W50" s="45"/>
      <c r="X50" s="41"/>
      <c r="Y50" s="31">
        <v>3</v>
      </c>
      <c r="Z50" s="43">
        <v>20</v>
      </c>
      <c r="AA50" s="44" t="s">
        <v>32</v>
      </c>
      <c r="AB50" s="46">
        <v>12</v>
      </c>
      <c r="AC50" s="16"/>
      <c r="AD50" s="42"/>
      <c r="AE50" s="42"/>
      <c r="AF50" s="30"/>
      <c r="AG50" s="16"/>
      <c r="AH50" s="42"/>
      <c r="AI50" s="42"/>
      <c r="AJ50" s="30"/>
      <c r="AK50" s="31">
        <v>5</v>
      </c>
      <c r="AL50" s="43">
        <v>8</v>
      </c>
      <c r="AM50" s="44" t="s">
        <v>32</v>
      </c>
      <c r="AN50" s="34">
        <v>2</v>
      </c>
      <c r="AO50" s="31">
        <v>1</v>
      </c>
      <c r="AP50" s="43">
        <v>3</v>
      </c>
      <c r="AQ50" s="44" t="s">
        <v>32</v>
      </c>
      <c r="AR50" s="34">
        <v>1</v>
      </c>
      <c r="AS50" s="31">
        <v>3</v>
      </c>
      <c r="AT50" s="43">
        <v>5</v>
      </c>
      <c r="AU50" s="44" t="s">
        <v>32</v>
      </c>
      <c r="AV50" s="34">
        <v>2</v>
      </c>
      <c r="AW50" s="31">
        <v>3</v>
      </c>
      <c r="AX50" s="43">
        <v>3</v>
      </c>
      <c r="AY50" s="44" t="s">
        <v>32</v>
      </c>
      <c r="AZ50" s="34">
        <v>1</v>
      </c>
      <c r="BA50" s="16"/>
      <c r="BB50" s="42"/>
      <c r="BC50" s="42"/>
      <c r="BD50" s="30"/>
      <c r="BE50" s="31">
        <v>1</v>
      </c>
      <c r="BF50" s="43">
        <v>18</v>
      </c>
      <c r="BG50" s="44" t="s">
        <v>32</v>
      </c>
      <c r="BH50" s="34">
        <v>9</v>
      </c>
      <c r="BI50" s="42"/>
      <c r="BJ50" s="42"/>
      <c r="BK50" s="42"/>
      <c r="BL50" s="42"/>
      <c r="BM50" s="16">
        <f>(E50+I50+M50+U50+AC50+AG50+AO50+BA50+BE50+BI50+AW50+AS50+AK50+Y50+Q50)*2</f>
        <v>34</v>
      </c>
      <c r="BN50" s="42">
        <v>22</v>
      </c>
      <c r="BO50" s="42" t="s">
        <v>32</v>
      </c>
      <c r="BP50" s="30">
        <v>11</v>
      </c>
    </row>
    <row r="51" spans="1:68" ht="24" x14ac:dyDescent="0.2">
      <c r="A51" s="5">
        <v>9260</v>
      </c>
      <c r="B51" s="19" t="s">
        <v>155</v>
      </c>
      <c r="C51" s="6"/>
      <c r="D51" s="6" t="s">
        <v>35</v>
      </c>
      <c r="E51" s="16"/>
      <c r="F51" s="42"/>
      <c r="G51" s="42"/>
      <c r="H51" s="30"/>
      <c r="I51" s="16"/>
      <c r="J51" s="42"/>
      <c r="K51" s="42"/>
      <c r="L51" s="30"/>
      <c r="M51" s="16"/>
      <c r="N51" s="42"/>
      <c r="O51" s="42"/>
      <c r="P51" s="30"/>
      <c r="Q51" s="31">
        <v>1</v>
      </c>
      <c r="R51" s="43">
        <v>7</v>
      </c>
      <c r="S51" s="44" t="s">
        <v>32</v>
      </c>
      <c r="T51" s="34">
        <v>3</v>
      </c>
      <c r="U51" s="16"/>
      <c r="V51" s="42"/>
      <c r="W51" s="42"/>
      <c r="X51" s="30"/>
      <c r="Y51" s="31">
        <v>3</v>
      </c>
      <c r="Z51" s="43">
        <v>25</v>
      </c>
      <c r="AA51" s="44" t="s">
        <v>32</v>
      </c>
      <c r="AB51" s="46">
        <v>15</v>
      </c>
      <c r="AC51" s="16"/>
      <c r="AD51" s="42"/>
      <c r="AE51" s="42"/>
      <c r="AF51" s="30"/>
      <c r="AG51" s="16"/>
      <c r="AH51" s="42"/>
      <c r="AI51" s="42"/>
      <c r="AJ51" s="30"/>
      <c r="AK51" s="31">
        <v>5</v>
      </c>
      <c r="AL51" s="43">
        <v>10</v>
      </c>
      <c r="AM51" s="44" t="s">
        <v>32</v>
      </c>
      <c r="AN51" s="34">
        <v>2</v>
      </c>
      <c r="AO51" s="31">
        <v>1</v>
      </c>
      <c r="AP51" s="43">
        <v>3</v>
      </c>
      <c r="AQ51" s="44" t="s">
        <v>32</v>
      </c>
      <c r="AR51" s="34">
        <v>1</v>
      </c>
      <c r="AS51" s="31">
        <v>3</v>
      </c>
      <c r="AT51" s="43">
        <v>6</v>
      </c>
      <c r="AU51" s="44" t="s">
        <v>32</v>
      </c>
      <c r="AV51" s="34">
        <v>3</v>
      </c>
      <c r="AW51" s="31">
        <v>3</v>
      </c>
      <c r="AX51" s="43">
        <v>4</v>
      </c>
      <c r="AY51" s="44" t="s">
        <v>32</v>
      </c>
      <c r="AZ51" s="34">
        <v>2</v>
      </c>
      <c r="BA51" s="16"/>
      <c r="BB51" s="42"/>
      <c r="BC51" s="42"/>
      <c r="BD51" s="30"/>
      <c r="BE51" s="31">
        <v>1</v>
      </c>
      <c r="BF51" s="43">
        <v>20</v>
      </c>
      <c r="BG51" s="44" t="s">
        <v>32</v>
      </c>
      <c r="BH51" s="34">
        <v>10</v>
      </c>
      <c r="BI51" s="42"/>
      <c r="BJ51" s="42"/>
      <c r="BK51" s="42"/>
      <c r="BL51" s="42"/>
      <c r="BM51" s="16">
        <f>(E51+I51+M51+U51+AC51+AG51+AO51+BA51+BE51+BI51+AW51+AS51+AK51+Y51+Q51)*2</f>
        <v>34</v>
      </c>
      <c r="BN51" s="42">
        <v>22</v>
      </c>
      <c r="BO51" s="42" t="s">
        <v>32</v>
      </c>
      <c r="BP51" s="30">
        <v>11</v>
      </c>
    </row>
    <row r="52" spans="1:68" ht="24" x14ac:dyDescent="0.2">
      <c r="A52" s="3">
        <v>9320</v>
      </c>
      <c r="B52" s="19" t="s">
        <v>155</v>
      </c>
      <c r="C52" s="4"/>
      <c r="D52" s="4" t="s">
        <v>31</v>
      </c>
      <c r="E52" s="13"/>
      <c r="F52" s="14"/>
      <c r="G52" s="14"/>
      <c r="H52" s="24"/>
      <c r="I52" s="13"/>
      <c r="J52" s="14"/>
      <c r="K52" s="14"/>
      <c r="L52" s="24"/>
      <c r="M52" s="13"/>
      <c r="N52" s="14"/>
      <c r="O52" s="14"/>
      <c r="P52" s="24"/>
      <c r="Q52" s="13"/>
      <c r="R52" s="14"/>
      <c r="S52" s="14"/>
      <c r="T52" s="24"/>
      <c r="U52" s="13"/>
      <c r="V52" s="14"/>
      <c r="W52" s="14"/>
      <c r="X52" s="24"/>
      <c r="Y52" s="13"/>
      <c r="Z52" s="14"/>
      <c r="AA52" s="14"/>
      <c r="AB52" s="14"/>
      <c r="AC52" s="13"/>
      <c r="AD52" s="14"/>
      <c r="AE52" s="14"/>
      <c r="AF52" s="24"/>
      <c r="AG52" s="13"/>
      <c r="AH52" s="14"/>
      <c r="AI52" s="14"/>
      <c r="AJ52" s="24"/>
      <c r="AK52" s="13"/>
      <c r="AL52" s="14"/>
      <c r="AM52" s="14"/>
      <c r="AN52" s="24"/>
      <c r="AO52" s="13"/>
      <c r="AP52" s="14"/>
      <c r="AQ52" s="14"/>
      <c r="AR52" s="24"/>
      <c r="AS52" s="13"/>
      <c r="AT52" s="14"/>
      <c r="AU52" s="14"/>
      <c r="AV52" s="24"/>
      <c r="AW52" s="13"/>
      <c r="AX52" s="14"/>
      <c r="AY52" s="14"/>
      <c r="AZ52" s="24"/>
      <c r="BA52" s="13"/>
      <c r="BB52" s="14"/>
      <c r="BC52" s="14"/>
      <c r="BD52" s="24"/>
      <c r="BE52" s="13"/>
      <c r="BF52" s="14"/>
      <c r="BG52" s="14"/>
      <c r="BH52" s="24"/>
      <c r="BI52" s="14"/>
      <c r="BJ52" s="14"/>
      <c r="BK52" s="14"/>
      <c r="BL52" s="14"/>
      <c r="BM52" s="13"/>
      <c r="BN52" s="14"/>
      <c r="BO52" s="14"/>
      <c r="BP52" s="24"/>
    </row>
    <row r="53" spans="1:68" ht="11.45" customHeight="1" x14ac:dyDescent="0.2">
      <c r="A53" s="5">
        <v>9320</v>
      </c>
      <c r="B53" s="19" t="s">
        <v>155</v>
      </c>
      <c r="C53" s="6"/>
      <c r="D53" s="6" t="s">
        <v>33</v>
      </c>
      <c r="E53" s="16"/>
      <c r="H53" s="30"/>
      <c r="I53" s="16"/>
      <c r="L53" s="30"/>
      <c r="M53" s="16"/>
      <c r="P53" s="30"/>
      <c r="Q53" s="16"/>
      <c r="T53" s="30"/>
      <c r="U53" s="16"/>
      <c r="X53" s="30"/>
      <c r="Y53" s="16"/>
      <c r="AC53" s="16"/>
      <c r="AF53" s="30"/>
      <c r="AG53" s="16"/>
      <c r="AJ53" s="30"/>
      <c r="AK53" s="16"/>
      <c r="AN53" s="30"/>
      <c r="AO53" s="16"/>
      <c r="AR53" s="30"/>
      <c r="AS53" s="16"/>
      <c r="AV53" s="30"/>
      <c r="AW53" s="16"/>
      <c r="AZ53" s="30"/>
      <c r="BA53" s="16"/>
      <c r="BD53" s="30"/>
      <c r="BE53" s="16"/>
      <c r="BH53" s="30"/>
      <c r="BM53" s="16"/>
      <c r="BP53" s="30"/>
    </row>
    <row r="54" spans="1:68" ht="24" x14ac:dyDescent="0.2">
      <c r="A54" s="5">
        <v>9320</v>
      </c>
      <c r="B54" s="19" t="s">
        <v>155</v>
      </c>
      <c r="C54" s="6"/>
      <c r="D54" s="6" t="s">
        <v>34</v>
      </c>
      <c r="E54" s="31">
        <v>3</v>
      </c>
      <c r="F54" s="32">
        <v>20</v>
      </c>
      <c r="G54" s="33" t="s">
        <v>32</v>
      </c>
      <c r="H54" s="34">
        <v>50</v>
      </c>
      <c r="I54" s="16"/>
      <c r="L54" s="30"/>
      <c r="M54" s="16"/>
      <c r="P54" s="30"/>
      <c r="Q54" s="31">
        <v>1</v>
      </c>
      <c r="R54" s="32">
        <v>5</v>
      </c>
      <c r="S54" s="33" t="s">
        <v>32</v>
      </c>
      <c r="T54" s="34">
        <v>1</v>
      </c>
      <c r="U54" s="31">
        <v>1</v>
      </c>
      <c r="V54" s="32">
        <v>6</v>
      </c>
      <c r="W54" s="33" t="s">
        <v>32</v>
      </c>
      <c r="X54" s="34">
        <v>2</v>
      </c>
      <c r="Y54" s="31">
        <v>3</v>
      </c>
      <c r="Z54" s="32">
        <v>8</v>
      </c>
      <c r="AA54" s="33" t="s">
        <v>32</v>
      </c>
      <c r="AB54" s="35">
        <v>4</v>
      </c>
      <c r="AC54" s="16"/>
      <c r="AF54" s="30"/>
      <c r="AG54" s="16"/>
      <c r="AJ54" s="30"/>
      <c r="AK54" s="16"/>
      <c r="AN54" s="30"/>
      <c r="AO54" s="31">
        <v>1</v>
      </c>
      <c r="AP54" s="32">
        <v>5</v>
      </c>
      <c r="AQ54" s="33" t="s">
        <v>32</v>
      </c>
      <c r="AR54" s="34">
        <v>1</v>
      </c>
      <c r="AS54" s="16"/>
      <c r="AV54" s="30"/>
      <c r="AW54" s="16"/>
      <c r="AZ54" s="30"/>
      <c r="BA54" s="16"/>
      <c r="BD54" s="30"/>
      <c r="BE54" s="16"/>
      <c r="BH54" s="30"/>
      <c r="BM54" s="16">
        <f>(E54+I54+M54+U54+AC54+AG54+AO54+BA54+BE54+BI54+AW54+AS54+AK54+Y54+Q54)*2</f>
        <v>18</v>
      </c>
      <c r="BN54" s="17">
        <v>12</v>
      </c>
      <c r="BO54" s="17" t="s">
        <v>32</v>
      </c>
      <c r="BP54" s="30">
        <v>6</v>
      </c>
    </row>
    <row r="55" spans="1:68" ht="24" x14ac:dyDescent="0.2">
      <c r="A55" s="7">
        <v>9320</v>
      </c>
      <c r="B55" s="19" t="s">
        <v>155</v>
      </c>
      <c r="C55" s="8"/>
      <c r="D55" s="8" t="s">
        <v>35</v>
      </c>
      <c r="E55" s="31">
        <v>3</v>
      </c>
      <c r="F55" s="32">
        <v>20</v>
      </c>
      <c r="G55" s="33" t="s">
        <v>32</v>
      </c>
      <c r="H55" s="34">
        <v>50</v>
      </c>
      <c r="I55" s="16"/>
      <c r="L55" s="30"/>
      <c r="M55" s="16"/>
      <c r="P55" s="30"/>
      <c r="Q55" s="31">
        <v>1</v>
      </c>
      <c r="R55" s="32">
        <v>5</v>
      </c>
      <c r="S55" s="33" t="s">
        <v>32</v>
      </c>
      <c r="T55" s="34">
        <v>1</v>
      </c>
      <c r="U55" s="31">
        <v>1</v>
      </c>
      <c r="V55" s="32">
        <v>6</v>
      </c>
      <c r="W55" s="33" t="s">
        <v>32</v>
      </c>
      <c r="X55" s="34">
        <v>2</v>
      </c>
      <c r="Y55" s="31">
        <v>3</v>
      </c>
      <c r="Z55" s="32">
        <v>8</v>
      </c>
      <c r="AA55" s="33" t="s">
        <v>32</v>
      </c>
      <c r="AB55" s="35">
        <v>4</v>
      </c>
      <c r="AC55" s="16"/>
      <c r="AF55" s="30"/>
      <c r="AG55" s="16"/>
      <c r="AJ55" s="30"/>
      <c r="AK55" s="16"/>
      <c r="AN55" s="30"/>
      <c r="AO55" s="31">
        <v>1</v>
      </c>
      <c r="AP55" s="32">
        <v>5</v>
      </c>
      <c r="AQ55" s="33" t="s">
        <v>32</v>
      </c>
      <c r="AR55" s="34">
        <v>1</v>
      </c>
      <c r="AS55" s="16"/>
      <c r="AV55" s="30"/>
      <c r="AW55" s="16"/>
      <c r="AZ55" s="30"/>
      <c r="BA55" s="16"/>
      <c r="BD55" s="30"/>
      <c r="BE55" s="16"/>
      <c r="BH55" s="30"/>
      <c r="BM55" s="16">
        <f>(E55+I55+M55+U55+AC55+AG55+AO55+BA55+BE55+BI55+AW55+AS55+AK55+Y55+Q55)*2</f>
        <v>18</v>
      </c>
      <c r="BN55" s="17">
        <v>12</v>
      </c>
      <c r="BO55" s="17" t="s">
        <v>32</v>
      </c>
      <c r="BP55" s="30">
        <v>6</v>
      </c>
    </row>
    <row r="56" spans="1:68" x14ac:dyDescent="0.2">
      <c r="A56" s="3">
        <v>9330</v>
      </c>
      <c r="B56" s="62" t="s">
        <v>5</v>
      </c>
      <c r="C56" s="4"/>
      <c r="D56" s="4" t="s">
        <v>31</v>
      </c>
      <c r="E56" s="25">
        <v>3</v>
      </c>
      <c r="F56" s="26">
        <v>20</v>
      </c>
      <c r="G56" s="27" t="s">
        <v>32</v>
      </c>
      <c r="H56" s="28">
        <v>50</v>
      </c>
      <c r="I56" s="13"/>
      <c r="J56" s="14"/>
      <c r="K56" s="14"/>
      <c r="L56" s="24"/>
      <c r="M56" s="13"/>
      <c r="N56" s="14"/>
      <c r="O56" s="14"/>
      <c r="P56" s="24"/>
      <c r="Q56" s="25">
        <v>1</v>
      </c>
      <c r="R56" s="26">
        <v>3</v>
      </c>
      <c r="S56" s="27" t="s">
        <v>32</v>
      </c>
      <c r="T56" s="28">
        <v>1</v>
      </c>
      <c r="U56" s="25">
        <v>1</v>
      </c>
      <c r="V56" s="26">
        <v>3</v>
      </c>
      <c r="W56" s="27" t="s">
        <v>32</v>
      </c>
      <c r="X56" s="28">
        <v>0</v>
      </c>
      <c r="Y56" s="25">
        <v>3</v>
      </c>
      <c r="Z56" s="26">
        <v>15</v>
      </c>
      <c r="AA56" s="27" t="s">
        <v>32</v>
      </c>
      <c r="AB56" s="29">
        <v>5</v>
      </c>
      <c r="AC56" s="13"/>
      <c r="AD56" s="14"/>
      <c r="AE56" s="14"/>
      <c r="AF56" s="24"/>
      <c r="AG56" s="13"/>
      <c r="AH56" s="14"/>
      <c r="AI56" s="14"/>
      <c r="AJ56" s="24"/>
      <c r="AK56" s="25">
        <v>5</v>
      </c>
      <c r="AL56" s="26">
        <v>10</v>
      </c>
      <c r="AM56" s="27" t="s">
        <v>32</v>
      </c>
      <c r="AN56" s="28">
        <v>2</v>
      </c>
      <c r="AO56" s="25">
        <v>1</v>
      </c>
      <c r="AP56" s="26">
        <v>3</v>
      </c>
      <c r="AQ56" s="27" t="s">
        <v>32</v>
      </c>
      <c r="AR56" s="28">
        <v>1</v>
      </c>
      <c r="AS56" s="25">
        <v>3</v>
      </c>
      <c r="AT56" s="26">
        <v>5</v>
      </c>
      <c r="AU56" s="27" t="s">
        <v>32</v>
      </c>
      <c r="AV56" s="28">
        <v>2</v>
      </c>
      <c r="AW56" s="25">
        <v>3</v>
      </c>
      <c r="AX56" s="26">
        <v>3</v>
      </c>
      <c r="AY56" s="27" t="s">
        <v>32</v>
      </c>
      <c r="AZ56" s="28">
        <v>1</v>
      </c>
      <c r="BA56" s="13"/>
      <c r="BB56" s="14"/>
      <c r="BC56" s="14"/>
      <c r="BD56" s="24"/>
      <c r="BE56" s="13"/>
      <c r="BF56" s="14"/>
      <c r="BG56" s="14"/>
      <c r="BH56" s="24"/>
      <c r="BI56" s="14"/>
      <c r="BJ56" s="14"/>
      <c r="BK56" s="14"/>
      <c r="BL56" s="14"/>
      <c r="BM56" s="13">
        <f>(E56+I56+M56+U56+AC56+AG56+AO56+BA56+BE56+BI56+AW56+AS56+AK56+Y56+Q56)*2</f>
        <v>40</v>
      </c>
      <c r="BN56" s="14">
        <v>26</v>
      </c>
      <c r="BO56" s="14" t="s">
        <v>32</v>
      </c>
      <c r="BP56" s="24">
        <v>13</v>
      </c>
    </row>
    <row r="57" spans="1:68" x14ac:dyDescent="0.2">
      <c r="A57" s="5">
        <v>9330</v>
      </c>
      <c r="B57" s="63" t="s">
        <v>5</v>
      </c>
      <c r="C57" s="6"/>
      <c r="D57" s="6" t="s">
        <v>33</v>
      </c>
      <c r="E57" s="16"/>
      <c r="H57" s="30"/>
      <c r="I57" s="16"/>
      <c r="L57" s="30"/>
      <c r="M57" s="16"/>
      <c r="P57" s="30"/>
      <c r="Q57" s="16"/>
      <c r="T57" s="30"/>
      <c r="U57" s="16"/>
      <c r="X57" s="30"/>
      <c r="Y57" s="16"/>
      <c r="AC57" s="16"/>
      <c r="AF57" s="30"/>
      <c r="AG57" s="16"/>
      <c r="AJ57" s="30"/>
      <c r="AK57" s="16"/>
      <c r="AN57" s="30"/>
      <c r="AO57" s="16"/>
      <c r="AR57" s="30"/>
      <c r="AS57" s="16"/>
      <c r="AV57" s="30"/>
      <c r="AW57" s="16"/>
      <c r="AZ57" s="30"/>
      <c r="BA57" s="16"/>
      <c r="BD57" s="30"/>
      <c r="BE57" s="16"/>
      <c r="BH57" s="30"/>
      <c r="BM57" s="16"/>
      <c r="BP57" s="30"/>
    </row>
    <row r="58" spans="1:68" x14ac:dyDescent="0.2">
      <c r="A58" s="5">
        <v>9330</v>
      </c>
      <c r="B58" s="63" t="s">
        <v>5</v>
      </c>
      <c r="C58" s="6"/>
      <c r="D58" s="6" t="s">
        <v>34</v>
      </c>
      <c r="E58" s="31">
        <v>3</v>
      </c>
      <c r="F58" s="32">
        <v>20</v>
      </c>
      <c r="G58" s="33" t="s">
        <v>32</v>
      </c>
      <c r="H58" s="34">
        <v>50</v>
      </c>
      <c r="I58" s="16"/>
      <c r="L58" s="30"/>
      <c r="M58" s="16"/>
      <c r="P58" s="30"/>
      <c r="Q58" s="31">
        <v>1</v>
      </c>
      <c r="R58" s="32">
        <v>3</v>
      </c>
      <c r="S58" s="33" t="s">
        <v>32</v>
      </c>
      <c r="T58" s="34">
        <v>1</v>
      </c>
      <c r="U58" s="31">
        <v>1</v>
      </c>
      <c r="V58" s="32">
        <v>3</v>
      </c>
      <c r="W58" s="33" t="s">
        <v>32</v>
      </c>
      <c r="X58" s="34">
        <v>0</v>
      </c>
      <c r="Y58" s="31">
        <v>3</v>
      </c>
      <c r="Z58" s="32">
        <v>15</v>
      </c>
      <c r="AA58" s="33" t="s">
        <v>32</v>
      </c>
      <c r="AB58" s="35">
        <v>5</v>
      </c>
      <c r="AC58" s="16"/>
      <c r="AF58" s="30"/>
      <c r="AG58" s="16"/>
      <c r="AJ58" s="30"/>
      <c r="AK58" s="31">
        <v>5</v>
      </c>
      <c r="AL58" s="32">
        <v>10</v>
      </c>
      <c r="AM58" s="33" t="s">
        <v>32</v>
      </c>
      <c r="AN58" s="34">
        <v>2</v>
      </c>
      <c r="AO58" s="31">
        <v>1</v>
      </c>
      <c r="AP58" s="32">
        <v>3</v>
      </c>
      <c r="AQ58" s="33" t="s">
        <v>32</v>
      </c>
      <c r="AR58" s="34">
        <v>1</v>
      </c>
      <c r="AS58" s="31">
        <v>3</v>
      </c>
      <c r="AT58" s="32">
        <v>5</v>
      </c>
      <c r="AU58" s="33" t="s">
        <v>32</v>
      </c>
      <c r="AV58" s="34">
        <v>2</v>
      </c>
      <c r="AW58" s="31">
        <v>3</v>
      </c>
      <c r="AX58" s="32">
        <v>3</v>
      </c>
      <c r="AY58" s="33" t="s">
        <v>32</v>
      </c>
      <c r="AZ58" s="34">
        <v>1</v>
      </c>
      <c r="BA58" s="16"/>
      <c r="BD58" s="30"/>
      <c r="BE58" s="16"/>
      <c r="BH58" s="30"/>
      <c r="BM58" s="16">
        <f>(E58+I58+M58+U58+AC58+AG58+AO58+BA58+BE58+BI58+AW58+AS58+AK58+Y58+Q58)*2</f>
        <v>40</v>
      </c>
      <c r="BN58" s="17">
        <v>26</v>
      </c>
      <c r="BO58" s="17" t="s">
        <v>32</v>
      </c>
      <c r="BP58" s="30">
        <v>13</v>
      </c>
    </row>
    <row r="59" spans="1:68" x14ac:dyDescent="0.2">
      <c r="A59" s="7">
        <v>9330</v>
      </c>
      <c r="B59" s="64" t="s">
        <v>5</v>
      </c>
      <c r="C59" s="8"/>
      <c r="D59" s="8" t="s">
        <v>35</v>
      </c>
      <c r="E59" s="10"/>
      <c r="F59" s="11"/>
      <c r="G59" s="11"/>
      <c r="H59" s="9"/>
      <c r="I59" s="10"/>
      <c r="J59" s="11"/>
      <c r="K59" s="11"/>
      <c r="L59" s="9"/>
      <c r="M59" s="10"/>
      <c r="N59" s="11"/>
      <c r="O59" s="11"/>
      <c r="P59" s="9"/>
      <c r="Q59" s="10"/>
      <c r="R59" s="11"/>
      <c r="S59" s="11"/>
      <c r="T59" s="9"/>
      <c r="U59" s="10"/>
      <c r="V59" s="11"/>
      <c r="W59" s="11"/>
      <c r="X59" s="9"/>
      <c r="Y59" s="10"/>
      <c r="Z59" s="11"/>
      <c r="AA59" s="11"/>
      <c r="AB59" s="11"/>
      <c r="AC59" s="10"/>
      <c r="AD59" s="11"/>
      <c r="AE59" s="11"/>
      <c r="AF59" s="9"/>
      <c r="AG59" s="10"/>
      <c r="AH59" s="11"/>
      <c r="AI59" s="11"/>
      <c r="AJ59" s="9"/>
      <c r="AK59" s="10"/>
      <c r="AL59" s="11"/>
      <c r="AM59" s="11"/>
      <c r="AN59" s="9"/>
      <c r="AO59" s="10"/>
      <c r="AP59" s="11"/>
      <c r="AQ59" s="11"/>
      <c r="AR59" s="9"/>
      <c r="AS59" s="10"/>
      <c r="AT59" s="11"/>
      <c r="AU59" s="11"/>
      <c r="AV59" s="9"/>
      <c r="AW59" s="10"/>
      <c r="AX59" s="11"/>
      <c r="AY59" s="11"/>
      <c r="AZ59" s="9"/>
      <c r="BA59" s="10"/>
      <c r="BB59" s="11"/>
      <c r="BC59" s="11"/>
      <c r="BD59" s="9"/>
      <c r="BE59" s="10"/>
      <c r="BF59" s="11"/>
      <c r="BG59" s="11"/>
      <c r="BH59" s="9"/>
      <c r="BI59" s="11"/>
      <c r="BJ59" s="11"/>
      <c r="BK59" s="11"/>
      <c r="BL59" s="11"/>
      <c r="BM59" s="10"/>
      <c r="BN59" s="11"/>
      <c r="BO59" s="11"/>
      <c r="BP59" s="9"/>
    </row>
    <row r="60" spans="1:68" x14ac:dyDescent="0.2">
      <c r="A60" s="3">
        <v>9340</v>
      </c>
      <c r="B60" s="62" t="s">
        <v>6</v>
      </c>
      <c r="C60" s="4"/>
      <c r="D60" s="4" t="s">
        <v>31</v>
      </c>
      <c r="E60" s="13"/>
      <c r="F60" s="14"/>
      <c r="G60" s="14"/>
      <c r="H60" s="24"/>
      <c r="I60" s="13"/>
      <c r="J60" s="14"/>
      <c r="K60" s="14"/>
      <c r="L60" s="24"/>
      <c r="M60" s="13"/>
      <c r="N60" s="14"/>
      <c r="O60" s="14"/>
      <c r="P60" s="24"/>
      <c r="Q60" s="25">
        <v>1</v>
      </c>
      <c r="R60" s="26">
        <v>5</v>
      </c>
      <c r="S60" s="27" t="s">
        <v>32</v>
      </c>
      <c r="T60" s="28">
        <v>1</v>
      </c>
      <c r="U60" s="25">
        <v>1</v>
      </c>
      <c r="V60" s="26">
        <v>3</v>
      </c>
      <c r="W60" s="27" t="s">
        <v>32</v>
      </c>
      <c r="X60" s="28">
        <v>1</v>
      </c>
      <c r="Y60" s="25">
        <v>3</v>
      </c>
      <c r="Z60" s="26">
        <v>20</v>
      </c>
      <c r="AA60" s="27" t="s">
        <v>32</v>
      </c>
      <c r="AB60" s="29">
        <v>10</v>
      </c>
      <c r="AC60" s="13"/>
      <c r="AD60" s="14"/>
      <c r="AE60" s="14"/>
      <c r="AF60" s="24"/>
      <c r="AG60" s="13"/>
      <c r="AH60" s="14"/>
      <c r="AI60" s="14"/>
      <c r="AJ60" s="24"/>
      <c r="AK60" s="25">
        <v>5</v>
      </c>
      <c r="AL60" s="26">
        <v>10</v>
      </c>
      <c r="AM60" s="27" t="s">
        <v>32</v>
      </c>
      <c r="AN60" s="28">
        <v>2</v>
      </c>
      <c r="AO60" s="25">
        <v>1</v>
      </c>
      <c r="AP60" s="26">
        <v>5</v>
      </c>
      <c r="AQ60" s="27" t="s">
        <v>32</v>
      </c>
      <c r="AR60" s="28">
        <v>1</v>
      </c>
      <c r="AS60" s="25">
        <v>3</v>
      </c>
      <c r="AT60" s="26">
        <v>6</v>
      </c>
      <c r="AU60" s="27" t="s">
        <v>32</v>
      </c>
      <c r="AV60" s="28">
        <v>2</v>
      </c>
      <c r="AW60" s="25">
        <v>3</v>
      </c>
      <c r="AX60" s="26">
        <v>5</v>
      </c>
      <c r="AY60" s="27" t="s">
        <v>32</v>
      </c>
      <c r="AZ60" s="28">
        <v>1</v>
      </c>
      <c r="BA60" s="13"/>
      <c r="BB60" s="14"/>
      <c r="BC60" s="14"/>
      <c r="BD60" s="24"/>
      <c r="BE60" s="13"/>
      <c r="BF60" s="14"/>
      <c r="BG60" s="14"/>
      <c r="BH60" s="24"/>
      <c r="BI60" s="14"/>
      <c r="BJ60" s="14"/>
      <c r="BK60" s="14"/>
      <c r="BL60" s="14"/>
      <c r="BM60" s="13">
        <f>(E60+I60+M60+U60+AC60+AG60+AO60+BA60+BE60+BI60+AW60+AS60+AK60+Y60+Q60)*2</f>
        <v>34</v>
      </c>
      <c r="BN60" s="14">
        <v>23</v>
      </c>
      <c r="BO60" s="14" t="s">
        <v>32</v>
      </c>
      <c r="BP60" s="24">
        <v>11</v>
      </c>
    </row>
    <row r="61" spans="1:68" x14ac:dyDescent="0.2">
      <c r="A61" s="5">
        <v>9340</v>
      </c>
      <c r="B61" s="63" t="s">
        <v>6</v>
      </c>
      <c r="C61" s="6"/>
      <c r="D61" s="6" t="s">
        <v>33</v>
      </c>
      <c r="E61" s="16"/>
      <c r="H61" s="30"/>
      <c r="I61" s="16"/>
      <c r="L61" s="30"/>
      <c r="M61" s="16"/>
      <c r="P61" s="30"/>
      <c r="Q61" s="31">
        <v>1</v>
      </c>
      <c r="R61" s="32">
        <v>5</v>
      </c>
      <c r="S61" s="33" t="s">
        <v>32</v>
      </c>
      <c r="T61" s="34">
        <v>1</v>
      </c>
      <c r="U61" s="31">
        <v>1</v>
      </c>
      <c r="V61" s="32">
        <v>3</v>
      </c>
      <c r="W61" s="33" t="s">
        <v>32</v>
      </c>
      <c r="X61" s="34">
        <v>1</v>
      </c>
      <c r="Y61" s="31">
        <v>3</v>
      </c>
      <c r="Z61" s="32">
        <v>20</v>
      </c>
      <c r="AA61" s="33" t="s">
        <v>32</v>
      </c>
      <c r="AB61" s="35">
        <v>10</v>
      </c>
      <c r="AC61" s="16"/>
      <c r="AF61" s="30"/>
      <c r="AG61" s="16"/>
      <c r="AJ61" s="30"/>
      <c r="AK61" s="31">
        <v>5</v>
      </c>
      <c r="AL61" s="32">
        <v>10</v>
      </c>
      <c r="AM61" s="33" t="s">
        <v>32</v>
      </c>
      <c r="AN61" s="34">
        <v>2</v>
      </c>
      <c r="AO61" s="31">
        <v>1</v>
      </c>
      <c r="AP61" s="32">
        <v>5</v>
      </c>
      <c r="AQ61" s="33" t="s">
        <v>32</v>
      </c>
      <c r="AR61" s="34">
        <v>1</v>
      </c>
      <c r="AS61" s="31">
        <v>3</v>
      </c>
      <c r="AT61" s="32">
        <v>6</v>
      </c>
      <c r="AU61" s="33" t="s">
        <v>32</v>
      </c>
      <c r="AV61" s="34">
        <v>2</v>
      </c>
      <c r="AW61" s="31">
        <v>3</v>
      </c>
      <c r="AX61" s="32">
        <v>5</v>
      </c>
      <c r="AY61" s="33" t="s">
        <v>32</v>
      </c>
      <c r="AZ61" s="34">
        <v>1</v>
      </c>
      <c r="BA61" s="16"/>
      <c r="BD61" s="30"/>
      <c r="BE61" s="16"/>
      <c r="BH61" s="30"/>
      <c r="BM61" s="16">
        <f>(E61+I61+M61+U61+AC61+AG61+AO61+BA61+BE61+BI61+AW61+AS61+AK61+Y61+Q61)*2</f>
        <v>34</v>
      </c>
      <c r="BN61" s="17">
        <v>23</v>
      </c>
      <c r="BO61" s="17" t="s">
        <v>32</v>
      </c>
      <c r="BP61" s="30">
        <v>11</v>
      </c>
    </row>
    <row r="62" spans="1:68" x14ac:dyDescent="0.2">
      <c r="A62" s="5">
        <v>9340</v>
      </c>
      <c r="B62" s="63" t="s">
        <v>6</v>
      </c>
      <c r="C62" s="6"/>
      <c r="D62" s="6" t="s">
        <v>34</v>
      </c>
      <c r="E62" s="16"/>
      <c r="H62" s="30"/>
      <c r="I62" s="16"/>
      <c r="L62" s="30"/>
      <c r="M62" s="16"/>
      <c r="P62" s="30"/>
      <c r="Q62" s="31">
        <v>1</v>
      </c>
      <c r="R62" s="32">
        <v>5</v>
      </c>
      <c r="S62" s="33" t="s">
        <v>32</v>
      </c>
      <c r="T62" s="34">
        <v>1</v>
      </c>
      <c r="U62" s="31">
        <v>1</v>
      </c>
      <c r="V62" s="32">
        <v>3</v>
      </c>
      <c r="W62" s="33" t="s">
        <v>32</v>
      </c>
      <c r="X62" s="34">
        <v>1</v>
      </c>
      <c r="Y62" s="31">
        <v>3</v>
      </c>
      <c r="Z62" s="32">
        <v>20</v>
      </c>
      <c r="AA62" s="33" t="s">
        <v>32</v>
      </c>
      <c r="AB62" s="35">
        <v>10</v>
      </c>
      <c r="AC62" s="16"/>
      <c r="AF62" s="30"/>
      <c r="AG62" s="16"/>
      <c r="AJ62" s="30"/>
      <c r="AK62" s="31">
        <v>5</v>
      </c>
      <c r="AL62" s="32">
        <v>8</v>
      </c>
      <c r="AM62" s="33" t="s">
        <v>32</v>
      </c>
      <c r="AN62" s="34">
        <v>2</v>
      </c>
      <c r="AO62" s="31">
        <v>1</v>
      </c>
      <c r="AP62" s="32">
        <v>5</v>
      </c>
      <c r="AQ62" s="33" t="s">
        <v>32</v>
      </c>
      <c r="AR62" s="34">
        <v>1</v>
      </c>
      <c r="AS62" s="31">
        <v>3</v>
      </c>
      <c r="AT62" s="32">
        <v>6</v>
      </c>
      <c r="AU62" s="33" t="s">
        <v>32</v>
      </c>
      <c r="AV62" s="34">
        <v>2</v>
      </c>
      <c r="AW62" s="31">
        <v>3</v>
      </c>
      <c r="AX62" s="32">
        <v>5</v>
      </c>
      <c r="AY62" s="33" t="s">
        <v>32</v>
      </c>
      <c r="AZ62" s="34">
        <v>1</v>
      </c>
      <c r="BA62" s="16"/>
      <c r="BD62" s="30"/>
      <c r="BE62" s="16"/>
      <c r="BH62" s="30"/>
      <c r="BM62" s="16">
        <f>(E62+I62+M62+U62+AC62+AG62+AO62+BA62+BE62+BI62+AW62+AS62+AK62+Y62+Q62)*2</f>
        <v>34</v>
      </c>
      <c r="BN62" s="17">
        <v>23</v>
      </c>
      <c r="BO62" s="17" t="s">
        <v>32</v>
      </c>
      <c r="BP62" s="30">
        <v>11</v>
      </c>
    </row>
    <row r="63" spans="1:68" x14ac:dyDescent="0.2">
      <c r="A63" s="7">
        <v>9340</v>
      </c>
      <c r="B63" s="64" t="s">
        <v>6</v>
      </c>
      <c r="C63" s="8"/>
      <c r="D63" s="8" t="s">
        <v>35</v>
      </c>
      <c r="E63" s="10"/>
      <c r="F63" s="11"/>
      <c r="G63" s="11"/>
      <c r="H63" s="9"/>
      <c r="I63" s="10"/>
      <c r="J63" s="11"/>
      <c r="K63" s="11"/>
      <c r="L63" s="9"/>
      <c r="M63" s="10"/>
      <c r="N63" s="11"/>
      <c r="O63" s="11"/>
      <c r="P63" s="9"/>
      <c r="Q63" s="10"/>
      <c r="R63" s="11"/>
      <c r="S63" s="11"/>
      <c r="T63" s="9"/>
      <c r="U63" s="10"/>
      <c r="V63" s="11"/>
      <c r="W63" s="11"/>
      <c r="X63" s="9"/>
      <c r="Y63" s="10"/>
      <c r="Z63" s="11"/>
      <c r="AA63" s="11"/>
      <c r="AB63" s="11"/>
      <c r="AC63" s="10"/>
      <c r="AD63" s="11"/>
      <c r="AE63" s="11"/>
      <c r="AF63" s="9"/>
      <c r="AG63" s="10"/>
      <c r="AH63" s="11"/>
      <c r="AI63" s="11"/>
      <c r="AJ63" s="9"/>
      <c r="AK63" s="10"/>
      <c r="AL63" s="11"/>
      <c r="AM63" s="11"/>
      <c r="AN63" s="9"/>
      <c r="AO63" s="10"/>
      <c r="AP63" s="11"/>
      <c r="AQ63" s="11"/>
      <c r="AR63" s="9"/>
      <c r="AS63" s="10"/>
      <c r="AT63" s="11"/>
      <c r="AU63" s="11"/>
      <c r="AV63" s="9"/>
      <c r="AW63" s="10"/>
      <c r="AX63" s="11"/>
      <c r="AY63" s="11"/>
      <c r="AZ63" s="9"/>
      <c r="BA63" s="10"/>
      <c r="BB63" s="11"/>
      <c r="BC63" s="11"/>
      <c r="BD63" s="9"/>
      <c r="BE63" s="10"/>
      <c r="BF63" s="11"/>
      <c r="BG63" s="11"/>
      <c r="BH63" s="9"/>
      <c r="BI63" s="11"/>
      <c r="BJ63" s="11"/>
      <c r="BK63" s="11"/>
      <c r="BL63" s="11"/>
      <c r="BM63" s="10"/>
      <c r="BN63" s="11"/>
      <c r="BO63" s="11"/>
      <c r="BP63" s="9"/>
    </row>
    <row r="64" spans="1:68" x14ac:dyDescent="0.2">
      <c r="A64" s="3">
        <v>9360</v>
      </c>
      <c r="B64" s="19" t="s">
        <v>7</v>
      </c>
      <c r="C64" s="4"/>
      <c r="D64" s="4" t="s">
        <v>31</v>
      </c>
      <c r="E64" s="13"/>
      <c r="F64" s="14"/>
      <c r="G64" s="14"/>
      <c r="H64" s="24"/>
      <c r="I64" s="13"/>
      <c r="J64" s="14"/>
      <c r="K64" s="14"/>
      <c r="L64" s="24"/>
      <c r="M64" s="13"/>
      <c r="N64" s="14"/>
      <c r="O64" s="14"/>
      <c r="P64" s="24"/>
      <c r="Q64" s="13"/>
      <c r="R64" s="14"/>
      <c r="S64" s="14"/>
      <c r="T64" s="24"/>
      <c r="U64" s="13"/>
      <c r="V64" s="14"/>
      <c r="W64" s="14"/>
      <c r="X64" s="24"/>
      <c r="Y64" s="13"/>
      <c r="Z64" s="14"/>
      <c r="AA64" s="14"/>
      <c r="AB64" s="14"/>
      <c r="AC64" s="13"/>
      <c r="AD64" s="14"/>
      <c r="AE64" s="14"/>
      <c r="AF64" s="24"/>
      <c r="AG64" s="13"/>
      <c r="AH64" s="14"/>
      <c r="AI64" s="14"/>
      <c r="AJ64" s="24"/>
      <c r="AK64" s="13"/>
      <c r="AL64" s="14"/>
      <c r="AM64" s="14"/>
      <c r="AN64" s="24"/>
      <c r="AO64" s="13"/>
      <c r="AP64" s="14"/>
      <c r="AQ64" s="14"/>
      <c r="AR64" s="24"/>
      <c r="AS64" s="13"/>
      <c r="AT64" s="14"/>
      <c r="AU64" s="14"/>
      <c r="AV64" s="24"/>
      <c r="AW64" s="13"/>
      <c r="AX64" s="14"/>
      <c r="AY64" s="14"/>
      <c r="AZ64" s="24"/>
      <c r="BA64" s="13"/>
      <c r="BB64" s="14"/>
      <c r="BC64" s="14"/>
      <c r="BD64" s="24"/>
      <c r="BE64" s="13"/>
      <c r="BF64" s="14"/>
      <c r="BG64" s="14"/>
      <c r="BH64" s="24"/>
      <c r="BI64" s="14"/>
      <c r="BJ64" s="14"/>
      <c r="BK64" s="14"/>
      <c r="BL64" s="14"/>
      <c r="BM64" s="13"/>
      <c r="BN64" s="14"/>
      <c r="BO64" s="14"/>
      <c r="BP64" s="24"/>
    </row>
    <row r="65" spans="1:68" x14ac:dyDescent="0.2">
      <c r="A65" s="5">
        <v>9360</v>
      </c>
      <c r="B65" s="2" t="s">
        <v>7</v>
      </c>
      <c r="C65" s="6"/>
      <c r="D65" s="6" t="s">
        <v>33</v>
      </c>
      <c r="E65" s="16"/>
      <c r="H65" s="30"/>
      <c r="I65" s="16"/>
      <c r="L65" s="30"/>
      <c r="M65" s="16"/>
      <c r="P65" s="30"/>
      <c r="Q65" s="16"/>
      <c r="T65" s="30"/>
      <c r="U65" s="16"/>
      <c r="X65" s="30"/>
      <c r="Y65" s="16"/>
      <c r="AC65" s="16"/>
      <c r="AF65" s="30"/>
      <c r="AG65" s="16"/>
      <c r="AJ65" s="30"/>
      <c r="AK65" s="16"/>
      <c r="AN65" s="30"/>
      <c r="AO65" s="16"/>
      <c r="AR65" s="30"/>
      <c r="AS65" s="16"/>
      <c r="AV65" s="30"/>
      <c r="AW65" s="16"/>
      <c r="AZ65" s="30"/>
      <c r="BA65" s="16"/>
      <c r="BD65" s="30"/>
      <c r="BE65" s="16"/>
      <c r="BH65" s="30"/>
      <c r="BM65" s="16"/>
      <c r="BP65" s="30"/>
    </row>
    <row r="66" spans="1:68" x14ac:dyDescent="0.2">
      <c r="A66" s="5">
        <v>9360</v>
      </c>
      <c r="B66" s="2" t="s">
        <v>7</v>
      </c>
      <c r="C66" s="6"/>
      <c r="D66" s="6" t="s">
        <v>34</v>
      </c>
      <c r="E66" s="16"/>
      <c r="H66" s="30"/>
      <c r="I66" s="16"/>
      <c r="L66" s="30"/>
      <c r="M66" s="16"/>
      <c r="P66" s="30"/>
      <c r="Q66" s="16"/>
      <c r="T66" s="30"/>
      <c r="U66" s="16"/>
      <c r="X66" s="30"/>
      <c r="Y66" s="16"/>
      <c r="AC66" s="16"/>
      <c r="AF66" s="30"/>
      <c r="AG66" s="16"/>
      <c r="AJ66" s="30"/>
      <c r="AK66" s="16"/>
      <c r="AN66" s="30"/>
      <c r="AO66" s="16"/>
      <c r="AR66" s="30"/>
      <c r="AS66" s="16"/>
      <c r="AV66" s="30"/>
      <c r="AW66" s="16"/>
      <c r="AZ66" s="30"/>
      <c r="BA66" s="16"/>
      <c r="BD66" s="30"/>
      <c r="BE66" s="16"/>
      <c r="BH66" s="30"/>
      <c r="BM66" s="16"/>
      <c r="BP66" s="30"/>
    </row>
    <row r="67" spans="1:68" x14ac:dyDescent="0.2">
      <c r="A67" s="7">
        <v>9360</v>
      </c>
      <c r="B67" s="20" t="s">
        <v>7</v>
      </c>
      <c r="C67" s="8"/>
      <c r="D67" s="8" t="s">
        <v>35</v>
      </c>
      <c r="E67" s="10"/>
      <c r="F67" s="11"/>
      <c r="G67" s="11"/>
      <c r="H67" s="9"/>
      <c r="I67" s="10"/>
      <c r="J67" s="11"/>
      <c r="K67" s="11"/>
      <c r="L67" s="9"/>
      <c r="M67" s="10"/>
      <c r="N67" s="11"/>
      <c r="O67" s="11"/>
      <c r="P67" s="9"/>
      <c r="Q67" s="47">
        <v>3</v>
      </c>
      <c r="R67" s="48">
        <v>8</v>
      </c>
      <c r="S67" s="49" t="s">
        <v>32</v>
      </c>
      <c r="T67" s="50">
        <v>4</v>
      </c>
      <c r="U67" s="51"/>
      <c r="V67" s="52"/>
      <c r="W67" s="52"/>
      <c r="X67" s="53"/>
      <c r="Y67" s="47">
        <v>3</v>
      </c>
      <c r="Z67" s="48">
        <v>35</v>
      </c>
      <c r="AA67" s="49" t="s">
        <v>32</v>
      </c>
      <c r="AB67" s="54">
        <v>15</v>
      </c>
      <c r="AC67" s="10"/>
      <c r="AD67" s="11"/>
      <c r="AE67" s="11"/>
      <c r="AF67" s="9"/>
      <c r="AG67" s="10"/>
      <c r="AH67" s="11"/>
      <c r="AI67" s="11"/>
      <c r="AJ67" s="9"/>
      <c r="AK67" s="10"/>
      <c r="AL67" s="11"/>
      <c r="AM67" s="11"/>
      <c r="AN67" s="9"/>
      <c r="AO67" s="47">
        <v>3</v>
      </c>
      <c r="AP67" s="48">
        <v>5</v>
      </c>
      <c r="AQ67" s="49" t="s">
        <v>32</v>
      </c>
      <c r="AR67" s="50">
        <v>1</v>
      </c>
      <c r="AS67" s="10"/>
      <c r="AT67" s="11"/>
      <c r="AU67" s="11"/>
      <c r="AV67" s="9"/>
      <c r="AW67" s="10"/>
      <c r="AX67" s="11"/>
      <c r="AY67" s="11"/>
      <c r="AZ67" s="9"/>
      <c r="BA67" s="10"/>
      <c r="BB67" s="11"/>
      <c r="BC67" s="11"/>
      <c r="BD67" s="9"/>
      <c r="BE67" s="10"/>
      <c r="BF67" s="11"/>
      <c r="BG67" s="11"/>
      <c r="BH67" s="9"/>
      <c r="BI67" s="11"/>
      <c r="BJ67" s="11"/>
      <c r="BK67" s="11"/>
      <c r="BL67" s="11"/>
      <c r="BM67" s="10">
        <f>(E67+I67+M67+U67+AC67+AG67+AO67+BA67+BE67+BI67+AW67+AS67+AK67+Y67+Q67)*2</f>
        <v>18</v>
      </c>
      <c r="BN67" s="11">
        <v>12</v>
      </c>
      <c r="BO67" s="11" t="s">
        <v>32</v>
      </c>
      <c r="BP67" s="9">
        <v>6</v>
      </c>
    </row>
    <row r="68" spans="1:68" x14ac:dyDescent="0.2">
      <c r="A68" s="3">
        <v>9370</v>
      </c>
      <c r="B68" s="62" t="s">
        <v>8</v>
      </c>
      <c r="C68" s="4"/>
      <c r="D68" s="4" t="s">
        <v>31</v>
      </c>
      <c r="E68" s="13"/>
      <c r="F68" s="14"/>
      <c r="G68" s="14"/>
      <c r="H68" s="24"/>
      <c r="I68" s="13"/>
      <c r="J68" s="14"/>
      <c r="K68" s="14"/>
      <c r="L68" s="24"/>
      <c r="M68" s="13"/>
      <c r="N68" s="14"/>
      <c r="O68" s="14"/>
      <c r="P68" s="24"/>
      <c r="Q68" s="13"/>
      <c r="R68" s="14"/>
      <c r="S68" s="14"/>
      <c r="T68" s="24"/>
      <c r="U68" s="13"/>
      <c r="V68" s="14"/>
      <c r="W68" s="14"/>
      <c r="X68" s="24"/>
      <c r="Y68" s="13"/>
      <c r="Z68" s="14"/>
      <c r="AA68" s="14"/>
      <c r="AB68" s="14"/>
      <c r="AC68" s="13"/>
      <c r="AD68" s="14"/>
      <c r="AE68" s="14"/>
      <c r="AF68" s="24"/>
      <c r="AG68" s="13"/>
      <c r="AH68" s="14"/>
      <c r="AI68" s="14"/>
      <c r="AJ68" s="24"/>
      <c r="AK68" s="13"/>
      <c r="AL68" s="14"/>
      <c r="AM68" s="14"/>
      <c r="AN68" s="24"/>
      <c r="AO68" s="13"/>
      <c r="AP68" s="14"/>
      <c r="AQ68" s="14"/>
      <c r="AR68" s="24"/>
      <c r="AS68" s="13"/>
      <c r="AT68" s="14"/>
      <c r="AU68" s="14"/>
      <c r="AV68" s="24"/>
      <c r="AW68" s="13"/>
      <c r="AX68" s="14"/>
      <c r="AY68" s="14"/>
      <c r="AZ68" s="24"/>
      <c r="BA68" s="13"/>
      <c r="BB68" s="14"/>
      <c r="BC68" s="14"/>
      <c r="BD68" s="24"/>
      <c r="BE68" s="13"/>
      <c r="BF68" s="14"/>
      <c r="BG68" s="14"/>
      <c r="BH68" s="24"/>
      <c r="BI68" s="14"/>
      <c r="BJ68" s="14"/>
      <c r="BK68" s="14"/>
      <c r="BL68" s="14"/>
      <c r="BM68" s="13"/>
      <c r="BN68" s="14"/>
      <c r="BO68" s="14"/>
      <c r="BP68" s="24"/>
    </row>
    <row r="69" spans="1:68" x14ac:dyDescent="0.2">
      <c r="A69" s="5">
        <v>9370</v>
      </c>
      <c r="B69" s="63" t="s">
        <v>8</v>
      </c>
      <c r="C69" s="6"/>
      <c r="D69" s="6" t="s">
        <v>33</v>
      </c>
      <c r="E69" s="16"/>
      <c r="H69" s="30"/>
      <c r="I69" s="16"/>
      <c r="L69" s="30"/>
      <c r="M69" s="16"/>
      <c r="P69" s="30"/>
      <c r="Q69" s="16"/>
      <c r="T69" s="30"/>
      <c r="U69" s="16"/>
      <c r="X69" s="30"/>
      <c r="Y69" s="16"/>
      <c r="AC69" s="16"/>
      <c r="AF69" s="30"/>
      <c r="AG69" s="16"/>
      <c r="AJ69" s="30"/>
      <c r="AK69" s="16"/>
      <c r="AN69" s="30"/>
      <c r="AO69" s="16"/>
      <c r="AR69" s="30"/>
      <c r="AS69" s="16"/>
      <c r="AV69" s="30"/>
      <c r="AW69" s="16"/>
      <c r="AZ69" s="30"/>
      <c r="BA69" s="16"/>
      <c r="BD69" s="30"/>
      <c r="BE69" s="16"/>
      <c r="BH69" s="30"/>
      <c r="BM69" s="16"/>
      <c r="BP69" s="30"/>
    </row>
    <row r="70" spans="1:68" x14ac:dyDescent="0.2">
      <c r="A70" s="5">
        <v>9370</v>
      </c>
      <c r="B70" s="63" t="s">
        <v>8</v>
      </c>
      <c r="C70" s="6"/>
      <c r="D70" s="6" t="s">
        <v>34</v>
      </c>
      <c r="E70" s="16"/>
      <c r="H70" s="30"/>
      <c r="I70" s="16"/>
      <c r="L70" s="30"/>
      <c r="M70" s="16"/>
      <c r="P70" s="30"/>
      <c r="Q70" s="16"/>
      <c r="T70" s="30"/>
      <c r="U70" s="16"/>
      <c r="X70" s="30"/>
      <c r="Y70" s="16"/>
      <c r="AC70" s="16"/>
      <c r="AF70" s="30"/>
      <c r="AG70" s="16"/>
      <c r="AJ70" s="30"/>
      <c r="AK70" s="16"/>
      <c r="AN70" s="30"/>
      <c r="AO70" s="16"/>
      <c r="AR70" s="30"/>
      <c r="AS70" s="16"/>
      <c r="AV70" s="30"/>
      <c r="AW70" s="16"/>
      <c r="AZ70" s="30"/>
      <c r="BA70" s="16"/>
      <c r="BD70" s="30"/>
      <c r="BE70" s="16"/>
      <c r="BH70" s="30"/>
      <c r="BM70" s="16"/>
      <c r="BP70" s="30"/>
    </row>
    <row r="71" spans="1:68" x14ac:dyDescent="0.2">
      <c r="A71" s="5">
        <v>9370</v>
      </c>
      <c r="B71" s="63" t="s">
        <v>154</v>
      </c>
      <c r="C71" s="6"/>
      <c r="D71" s="6" t="s">
        <v>35</v>
      </c>
      <c r="E71" s="16"/>
      <c r="H71" s="30"/>
      <c r="I71" s="16"/>
      <c r="L71" s="30"/>
      <c r="M71" s="16"/>
      <c r="P71" s="30"/>
      <c r="Q71" s="31">
        <v>3</v>
      </c>
      <c r="R71" s="32">
        <v>7</v>
      </c>
      <c r="S71" s="33" t="s">
        <v>32</v>
      </c>
      <c r="T71" s="34">
        <v>2</v>
      </c>
      <c r="U71" s="39"/>
      <c r="V71" s="40"/>
      <c r="W71" s="40"/>
      <c r="X71" s="41"/>
      <c r="Y71" s="31">
        <v>3</v>
      </c>
      <c r="Z71" s="32">
        <v>20</v>
      </c>
      <c r="AA71" s="33" t="s">
        <v>32</v>
      </c>
      <c r="AB71" s="35">
        <v>10</v>
      </c>
      <c r="AC71" s="16"/>
      <c r="AF71" s="30"/>
      <c r="AG71" s="16"/>
      <c r="AJ71" s="30"/>
      <c r="AK71" s="16"/>
      <c r="AN71" s="30"/>
      <c r="AO71" s="31">
        <v>3</v>
      </c>
      <c r="AP71" s="32">
        <v>3</v>
      </c>
      <c r="AQ71" s="33" t="s">
        <v>32</v>
      </c>
      <c r="AR71" s="34">
        <v>1</v>
      </c>
      <c r="AS71" s="16"/>
      <c r="AV71" s="30"/>
      <c r="AW71" s="16"/>
      <c r="AZ71" s="30"/>
      <c r="BA71" s="16"/>
      <c r="BD71" s="30"/>
      <c r="BE71" s="16"/>
      <c r="BH71" s="30"/>
      <c r="BM71" s="16">
        <f>(E71+I71+M71+U71+AC71+AG71+AO71+BA71+BE71+BI71+AW71+AS71+AK71+Y71+Q71)*2</f>
        <v>18</v>
      </c>
      <c r="BN71" s="17">
        <v>12</v>
      </c>
      <c r="BO71" s="17" t="s">
        <v>32</v>
      </c>
      <c r="BP71" s="30">
        <v>6</v>
      </c>
    </row>
    <row r="72" spans="1:68" x14ac:dyDescent="0.2">
      <c r="A72" s="3">
        <v>9380</v>
      </c>
      <c r="B72" s="62" t="s">
        <v>10</v>
      </c>
      <c r="C72" s="4"/>
      <c r="D72" s="4" t="s">
        <v>31</v>
      </c>
      <c r="E72" s="13"/>
      <c r="F72" s="14"/>
      <c r="G72" s="14"/>
      <c r="H72" s="24"/>
      <c r="I72" s="13"/>
      <c r="J72" s="14"/>
      <c r="K72" s="14"/>
      <c r="L72" s="24"/>
      <c r="M72" s="13"/>
      <c r="N72" s="14"/>
      <c r="O72" s="14"/>
      <c r="P72" s="24"/>
      <c r="Q72" s="13"/>
      <c r="R72" s="14"/>
      <c r="S72" s="14"/>
      <c r="T72" s="24"/>
      <c r="U72" s="13"/>
      <c r="V72" s="14"/>
      <c r="W72" s="14"/>
      <c r="X72" s="24"/>
      <c r="Y72" s="13"/>
      <c r="Z72" s="14"/>
      <c r="AA72" s="14"/>
      <c r="AB72" s="14"/>
      <c r="AC72" s="13"/>
      <c r="AD72" s="14"/>
      <c r="AE72" s="14"/>
      <c r="AF72" s="24"/>
      <c r="AG72" s="13"/>
      <c r="AH72" s="14"/>
      <c r="AI72" s="14"/>
      <c r="AJ72" s="24"/>
      <c r="AK72" s="13"/>
      <c r="AL72" s="14"/>
      <c r="AM72" s="14"/>
      <c r="AN72" s="24"/>
      <c r="AO72" s="25">
        <v>3</v>
      </c>
      <c r="AP72" s="26">
        <v>6</v>
      </c>
      <c r="AQ72" s="27" t="s">
        <v>32</v>
      </c>
      <c r="AR72" s="28">
        <v>2</v>
      </c>
      <c r="AS72" s="13"/>
      <c r="AT72" s="14"/>
      <c r="AU72" s="14"/>
      <c r="AV72" s="24"/>
      <c r="AW72" s="13"/>
      <c r="AX72" s="14"/>
      <c r="AY72" s="14"/>
      <c r="AZ72" s="24"/>
      <c r="BA72" s="25">
        <v>2</v>
      </c>
      <c r="BB72" s="26">
        <v>12</v>
      </c>
      <c r="BC72" s="27" t="s">
        <v>32</v>
      </c>
      <c r="BD72" s="28">
        <v>6</v>
      </c>
      <c r="BE72" s="13"/>
      <c r="BF72" s="14"/>
      <c r="BG72" s="14"/>
      <c r="BH72" s="24"/>
      <c r="BI72" s="14"/>
      <c r="BJ72" s="14"/>
      <c r="BK72" s="14"/>
      <c r="BL72" s="14"/>
      <c r="BM72" s="13">
        <f t="shared" ref="BM72:BM74" si="3">(E72+I72+M72+U72+AC72+AG72+AO72+BA72+BE72+BI72+AW72+AS72+AK72+Y72+Q72)*2</f>
        <v>10</v>
      </c>
      <c r="BN72" s="14">
        <v>7</v>
      </c>
      <c r="BO72" s="14" t="s">
        <v>32</v>
      </c>
      <c r="BP72" s="24">
        <v>3</v>
      </c>
    </row>
    <row r="73" spans="1:68" x14ac:dyDescent="0.2">
      <c r="A73" s="5">
        <v>9380</v>
      </c>
      <c r="B73" s="63" t="s">
        <v>10</v>
      </c>
      <c r="C73" s="6"/>
      <c r="D73" s="6" t="s">
        <v>33</v>
      </c>
      <c r="E73" s="16"/>
      <c r="H73" s="30"/>
      <c r="I73" s="16"/>
      <c r="L73" s="30"/>
      <c r="M73" s="16"/>
      <c r="P73" s="30"/>
      <c r="Q73" s="16"/>
      <c r="T73" s="30"/>
      <c r="U73" s="16"/>
      <c r="X73" s="30"/>
      <c r="Y73" s="16"/>
      <c r="AC73" s="16"/>
      <c r="AF73" s="30"/>
      <c r="AG73" s="16"/>
      <c r="AJ73" s="30"/>
      <c r="AK73" s="16"/>
      <c r="AN73" s="30"/>
      <c r="AO73" s="31">
        <v>3</v>
      </c>
      <c r="AP73" s="32">
        <v>6</v>
      </c>
      <c r="AQ73" s="33" t="s">
        <v>32</v>
      </c>
      <c r="AR73" s="34">
        <v>2</v>
      </c>
      <c r="AS73" s="16"/>
      <c r="AV73" s="30"/>
      <c r="AW73" s="16"/>
      <c r="AZ73" s="30"/>
      <c r="BA73" s="31">
        <v>2</v>
      </c>
      <c r="BB73" s="32">
        <v>12</v>
      </c>
      <c r="BC73" s="33" t="s">
        <v>32</v>
      </c>
      <c r="BD73" s="34">
        <v>6</v>
      </c>
      <c r="BE73" s="16"/>
      <c r="BH73" s="30"/>
      <c r="BM73" s="16">
        <f t="shared" si="3"/>
        <v>10</v>
      </c>
      <c r="BN73" s="17">
        <v>7</v>
      </c>
      <c r="BO73" s="17" t="s">
        <v>32</v>
      </c>
      <c r="BP73" s="30">
        <v>3</v>
      </c>
    </row>
    <row r="74" spans="1:68" x14ac:dyDescent="0.2">
      <c r="A74" s="5">
        <v>9380</v>
      </c>
      <c r="B74" s="63" t="s">
        <v>10</v>
      </c>
      <c r="C74" s="6"/>
      <c r="D74" s="6" t="s">
        <v>34</v>
      </c>
      <c r="E74" s="16"/>
      <c r="H74" s="30"/>
      <c r="I74" s="16"/>
      <c r="L74" s="30"/>
      <c r="M74" s="16"/>
      <c r="P74" s="30"/>
      <c r="Q74" s="16"/>
      <c r="T74" s="30"/>
      <c r="U74" s="16"/>
      <c r="X74" s="30"/>
      <c r="Y74" s="16"/>
      <c r="AC74" s="16"/>
      <c r="AF74" s="30"/>
      <c r="AG74" s="16"/>
      <c r="AJ74" s="30"/>
      <c r="AK74" s="16"/>
      <c r="AN74" s="30"/>
      <c r="AO74" s="31">
        <v>3</v>
      </c>
      <c r="AP74" s="32">
        <v>6</v>
      </c>
      <c r="AQ74" s="33" t="s">
        <v>32</v>
      </c>
      <c r="AR74" s="34">
        <v>2</v>
      </c>
      <c r="AS74" s="16"/>
      <c r="AV74" s="30"/>
      <c r="AW74" s="16"/>
      <c r="AZ74" s="30"/>
      <c r="BA74" s="31">
        <v>2</v>
      </c>
      <c r="BB74" s="32">
        <v>12</v>
      </c>
      <c r="BC74" s="33" t="s">
        <v>32</v>
      </c>
      <c r="BD74" s="34">
        <v>6</v>
      </c>
      <c r="BE74" s="16"/>
      <c r="BH74" s="30"/>
      <c r="BM74" s="16">
        <f t="shared" si="3"/>
        <v>10</v>
      </c>
      <c r="BN74" s="17">
        <v>7</v>
      </c>
      <c r="BO74" s="17" t="s">
        <v>32</v>
      </c>
      <c r="BP74" s="30">
        <v>3</v>
      </c>
    </row>
    <row r="75" spans="1:68" x14ac:dyDescent="0.2">
      <c r="A75" s="7">
        <v>9380</v>
      </c>
      <c r="B75" s="64" t="s">
        <v>10</v>
      </c>
      <c r="C75" s="8"/>
      <c r="D75" s="8" t="s">
        <v>35</v>
      </c>
      <c r="E75" s="10"/>
      <c r="F75" s="11"/>
      <c r="G75" s="11"/>
      <c r="H75" s="9"/>
      <c r="I75" s="10"/>
      <c r="J75" s="11"/>
      <c r="K75" s="11"/>
      <c r="L75" s="9"/>
      <c r="M75" s="10"/>
      <c r="N75" s="11"/>
      <c r="O75" s="11"/>
      <c r="P75" s="9"/>
      <c r="Q75" s="10"/>
      <c r="R75" s="11"/>
      <c r="S75" s="11"/>
      <c r="T75" s="9"/>
      <c r="U75" s="10"/>
      <c r="V75" s="11"/>
      <c r="W75" s="11"/>
      <c r="X75" s="9"/>
      <c r="Y75" s="10"/>
      <c r="Z75" s="11"/>
      <c r="AA75" s="11"/>
      <c r="AB75" s="11"/>
      <c r="AC75" s="10"/>
      <c r="AD75" s="11"/>
      <c r="AE75" s="11"/>
      <c r="AF75" s="9"/>
      <c r="AG75" s="10"/>
      <c r="AH75" s="11"/>
      <c r="AI75" s="11"/>
      <c r="AJ75" s="9"/>
      <c r="AK75" s="10"/>
      <c r="AL75" s="11"/>
      <c r="AM75" s="11"/>
      <c r="AN75" s="9"/>
      <c r="AO75" s="10"/>
      <c r="AP75" s="11"/>
      <c r="AQ75" s="11"/>
      <c r="AR75" s="9"/>
      <c r="AS75" s="10"/>
      <c r="AT75" s="11"/>
      <c r="AU75" s="11"/>
      <c r="AV75" s="9"/>
      <c r="AW75" s="10"/>
      <c r="AX75" s="11"/>
      <c r="AY75" s="11"/>
      <c r="AZ75" s="9"/>
      <c r="BA75" s="10"/>
      <c r="BB75" s="11"/>
      <c r="BC75" s="11"/>
      <c r="BD75" s="9"/>
      <c r="BE75" s="10"/>
      <c r="BF75" s="11"/>
      <c r="BG75" s="11"/>
      <c r="BH75" s="9"/>
      <c r="BI75" s="11"/>
      <c r="BJ75" s="11"/>
      <c r="BK75" s="11"/>
      <c r="BL75" s="11"/>
      <c r="BM75" s="10"/>
      <c r="BN75" s="11"/>
      <c r="BO75" s="11"/>
      <c r="BP75" s="9"/>
    </row>
    <row r="76" spans="1:68" x14ac:dyDescent="0.2">
      <c r="A76" s="3">
        <v>9430</v>
      </c>
      <c r="B76" s="62" t="s">
        <v>11</v>
      </c>
      <c r="C76" s="4"/>
      <c r="D76" s="4" t="s">
        <v>31</v>
      </c>
      <c r="E76" s="36"/>
      <c r="F76" s="37"/>
      <c r="G76" s="37"/>
      <c r="H76" s="38"/>
      <c r="I76" s="36"/>
      <c r="J76" s="37"/>
      <c r="K76" s="37"/>
      <c r="L76" s="38"/>
      <c r="M76" s="36"/>
      <c r="N76" s="37"/>
      <c r="O76" s="37"/>
      <c r="P76" s="38"/>
      <c r="Q76" s="36"/>
      <c r="R76" s="37"/>
      <c r="S76" s="37"/>
      <c r="T76" s="38"/>
      <c r="U76" s="36"/>
      <c r="V76" s="37"/>
      <c r="W76" s="37"/>
      <c r="X76" s="38"/>
      <c r="Y76" s="36"/>
      <c r="Z76" s="37"/>
      <c r="AA76" s="37"/>
      <c r="AB76" s="37"/>
      <c r="AC76" s="36"/>
      <c r="AD76" s="37"/>
      <c r="AE76" s="37"/>
      <c r="AF76" s="38"/>
      <c r="AG76" s="36"/>
      <c r="AH76" s="37"/>
      <c r="AI76" s="37"/>
      <c r="AJ76" s="38"/>
      <c r="AK76" s="36"/>
      <c r="AL76" s="37"/>
      <c r="AM76" s="37"/>
      <c r="AN76" s="38"/>
      <c r="AO76" s="36"/>
      <c r="AP76" s="37"/>
      <c r="AQ76" s="37"/>
      <c r="AR76" s="38"/>
      <c r="AS76" s="36"/>
      <c r="AT76" s="37"/>
      <c r="AU76" s="37"/>
      <c r="AV76" s="38"/>
      <c r="AW76" s="36"/>
      <c r="AX76" s="37"/>
      <c r="AY76" s="37"/>
      <c r="AZ76" s="38"/>
      <c r="BA76" s="36"/>
      <c r="BB76" s="37"/>
      <c r="BC76" s="37"/>
      <c r="BD76" s="38"/>
      <c r="BE76" s="36"/>
      <c r="BF76" s="37"/>
      <c r="BG76" s="37"/>
      <c r="BH76" s="38"/>
      <c r="BI76" s="37"/>
      <c r="BJ76" s="37"/>
      <c r="BK76" s="37"/>
      <c r="BL76" s="37"/>
      <c r="BM76" s="36"/>
      <c r="BN76" s="14"/>
      <c r="BO76" s="14"/>
      <c r="BP76" s="24"/>
    </row>
    <row r="77" spans="1:68" x14ac:dyDescent="0.2">
      <c r="A77" s="5">
        <v>9430</v>
      </c>
      <c r="B77" s="63" t="s">
        <v>11</v>
      </c>
      <c r="C77" s="6"/>
      <c r="D77" s="6" t="s">
        <v>33</v>
      </c>
      <c r="E77" s="39"/>
      <c r="F77" s="40"/>
      <c r="G77" s="40"/>
      <c r="H77" s="41"/>
      <c r="I77" s="39"/>
      <c r="J77" s="40"/>
      <c r="K77" s="40"/>
      <c r="L77" s="41"/>
      <c r="M77" s="39"/>
      <c r="N77" s="40"/>
      <c r="O77" s="40"/>
      <c r="P77" s="41"/>
      <c r="Q77" s="31">
        <v>1</v>
      </c>
      <c r="R77" s="32">
        <v>3</v>
      </c>
      <c r="S77" s="33" t="s">
        <v>32</v>
      </c>
      <c r="T77" s="34">
        <v>1</v>
      </c>
      <c r="U77" s="39"/>
      <c r="V77" s="40"/>
      <c r="W77" s="40"/>
      <c r="X77" s="41"/>
      <c r="Y77" s="31">
        <v>3</v>
      </c>
      <c r="Z77" s="32">
        <v>20</v>
      </c>
      <c r="AA77" s="33" t="s">
        <v>32</v>
      </c>
      <c r="AB77" s="35">
        <v>10</v>
      </c>
      <c r="AC77" s="39"/>
      <c r="AD77" s="40"/>
      <c r="AE77" s="40"/>
      <c r="AF77" s="41"/>
      <c r="AG77" s="39"/>
      <c r="AH77" s="40"/>
      <c r="AI77" s="40"/>
      <c r="AJ77" s="41"/>
      <c r="AK77" s="31">
        <v>5</v>
      </c>
      <c r="AL77" s="32">
        <v>20</v>
      </c>
      <c r="AM77" s="33" t="s">
        <v>32</v>
      </c>
      <c r="AN77" s="34">
        <v>5</v>
      </c>
      <c r="AO77" s="39"/>
      <c r="AP77" s="40"/>
      <c r="AQ77" s="40"/>
      <c r="AR77" s="41"/>
      <c r="AS77" s="31">
        <v>3</v>
      </c>
      <c r="AT77" s="32">
        <v>6</v>
      </c>
      <c r="AU77" s="33" t="s">
        <v>32</v>
      </c>
      <c r="AV77" s="34">
        <v>2</v>
      </c>
      <c r="AW77" s="31">
        <v>3</v>
      </c>
      <c r="AX77" s="32">
        <v>4</v>
      </c>
      <c r="AY77" s="33" t="s">
        <v>32</v>
      </c>
      <c r="AZ77" s="34">
        <v>2</v>
      </c>
      <c r="BA77" s="39"/>
      <c r="BB77" s="40"/>
      <c r="BC77" s="40"/>
      <c r="BD77" s="41"/>
      <c r="BE77" s="39"/>
      <c r="BF77" s="40"/>
      <c r="BG77" s="40"/>
      <c r="BH77" s="41"/>
      <c r="BI77" s="40"/>
      <c r="BJ77" s="40"/>
      <c r="BK77" s="40"/>
      <c r="BL77" s="40"/>
      <c r="BM77" s="16">
        <f>(E77+I77+M77+U77+AC77+AG77+AO77+BA77+BE77+BI77+AW77+AS77+AK77+Y77+Q77)*2</f>
        <v>30</v>
      </c>
      <c r="BN77" s="17">
        <v>20</v>
      </c>
      <c r="BO77" s="17" t="s">
        <v>32</v>
      </c>
      <c r="BP77" s="30">
        <v>10</v>
      </c>
    </row>
    <row r="78" spans="1:68" x14ac:dyDescent="0.2">
      <c r="A78" s="5">
        <v>9430</v>
      </c>
      <c r="B78" s="63" t="s">
        <v>11</v>
      </c>
      <c r="C78" s="6"/>
      <c r="D78" s="6" t="s">
        <v>34</v>
      </c>
      <c r="E78" s="39"/>
      <c r="F78" s="40"/>
      <c r="G78" s="40"/>
      <c r="H78" s="41"/>
      <c r="I78" s="39"/>
      <c r="J78" s="40"/>
      <c r="K78" s="40"/>
      <c r="L78" s="41"/>
      <c r="M78" s="39"/>
      <c r="N78" s="40"/>
      <c r="O78" s="40"/>
      <c r="P78" s="41"/>
      <c r="Q78" s="31">
        <v>1</v>
      </c>
      <c r="R78" s="32">
        <v>3</v>
      </c>
      <c r="S78" s="33" t="s">
        <v>32</v>
      </c>
      <c r="T78" s="34">
        <v>1</v>
      </c>
      <c r="U78" s="39"/>
      <c r="V78" s="40"/>
      <c r="W78" s="40"/>
      <c r="X78" s="41"/>
      <c r="Y78" s="31">
        <v>3</v>
      </c>
      <c r="Z78" s="32">
        <v>20</v>
      </c>
      <c r="AA78" s="33" t="s">
        <v>32</v>
      </c>
      <c r="AB78" s="35">
        <v>10</v>
      </c>
      <c r="AC78" s="39"/>
      <c r="AD78" s="40"/>
      <c r="AE78" s="40"/>
      <c r="AF78" s="41"/>
      <c r="AG78" s="39"/>
      <c r="AH78" s="40"/>
      <c r="AI78" s="40"/>
      <c r="AJ78" s="41"/>
      <c r="AK78" s="31">
        <v>5</v>
      </c>
      <c r="AL78" s="32">
        <v>20</v>
      </c>
      <c r="AM78" s="33" t="s">
        <v>32</v>
      </c>
      <c r="AN78" s="34">
        <v>5</v>
      </c>
      <c r="AO78" s="39"/>
      <c r="AP78" s="40"/>
      <c r="AQ78" s="40"/>
      <c r="AR78" s="41"/>
      <c r="AS78" s="31">
        <v>3</v>
      </c>
      <c r="AT78" s="32">
        <v>6</v>
      </c>
      <c r="AU78" s="33" t="s">
        <v>32</v>
      </c>
      <c r="AV78" s="34">
        <v>2</v>
      </c>
      <c r="AW78" s="31">
        <v>3</v>
      </c>
      <c r="AX78" s="32">
        <v>4</v>
      </c>
      <c r="AY78" s="33" t="s">
        <v>32</v>
      </c>
      <c r="AZ78" s="34">
        <v>2</v>
      </c>
      <c r="BA78" s="39"/>
      <c r="BB78" s="40"/>
      <c r="BC78" s="40"/>
      <c r="BD78" s="41"/>
      <c r="BE78" s="39"/>
      <c r="BF78" s="40"/>
      <c r="BG78" s="40"/>
      <c r="BH78" s="41"/>
      <c r="BI78" s="40"/>
      <c r="BJ78" s="40"/>
      <c r="BK78" s="40"/>
      <c r="BL78" s="40"/>
      <c r="BM78" s="16">
        <f t="shared" ref="BM78" si="4">(E78+I78+M78+U78+AC78+AG78+AO78+BA78+BE78+BI78+AW78+AS78+AK78+Y78+Q78)*2</f>
        <v>30</v>
      </c>
      <c r="BN78" s="17">
        <v>20</v>
      </c>
      <c r="BO78" s="17" t="s">
        <v>32</v>
      </c>
      <c r="BP78" s="30">
        <v>10</v>
      </c>
    </row>
    <row r="79" spans="1:68" x14ac:dyDescent="0.2">
      <c r="A79" s="7">
        <v>9430</v>
      </c>
      <c r="B79" s="64" t="s">
        <v>11</v>
      </c>
      <c r="C79" s="8"/>
      <c r="D79" s="8" t="s">
        <v>35</v>
      </c>
      <c r="E79" s="51"/>
      <c r="F79" s="52"/>
      <c r="G79" s="52"/>
      <c r="H79" s="53"/>
      <c r="I79" s="51"/>
      <c r="J79" s="52"/>
      <c r="K79" s="52"/>
      <c r="L79" s="53"/>
      <c r="M79" s="51"/>
      <c r="N79" s="52"/>
      <c r="O79" s="52"/>
      <c r="P79" s="53"/>
      <c r="Q79" s="51"/>
      <c r="R79" s="52"/>
      <c r="S79" s="52"/>
      <c r="T79" s="53"/>
      <c r="U79" s="51"/>
      <c r="V79" s="52"/>
      <c r="W79" s="52"/>
      <c r="X79" s="53"/>
      <c r="Y79" s="51"/>
      <c r="Z79" s="52"/>
      <c r="AA79" s="52"/>
      <c r="AB79" s="52"/>
      <c r="AC79" s="51"/>
      <c r="AD79" s="52"/>
      <c r="AE79" s="52"/>
      <c r="AF79" s="53"/>
      <c r="AG79" s="51"/>
      <c r="AH79" s="52"/>
      <c r="AI79" s="52"/>
      <c r="AJ79" s="53"/>
      <c r="AK79" s="51"/>
      <c r="AL79" s="52"/>
      <c r="AM79" s="52"/>
      <c r="AN79" s="53"/>
      <c r="AO79" s="51"/>
      <c r="AP79" s="52"/>
      <c r="AQ79" s="52"/>
      <c r="AR79" s="53"/>
      <c r="AS79" s="51"/>
      <c r="AT79" s="52"/>
      <c r="AU79" s="52"/>
      <c r="AV79" s="53"/>
      <c r="AW79" s="51"/>
      <c r="AX79" s="52"/>
      <c r="AY79" s="52"/>
      <c r="AZ79" s="53"/>
      <c r="BA79" s="51"/>
      <c r="BB79" s="52"/>
      <c r="BC79" s="52"/>
      <c r="BD79" s="53"/>
      <c r="BE79" s="51"/>
      <c r="BF79" s="52"/>
      <c r="BG79" s="52"/>
      <c r="BH79" s="53"/>
      <c r="BI79" s="52"/>
      <c r="BJ79" s="52"/>
      <c r="BK79" s="52"/>
      <c r="BL79" s="52"/>
      <c r="BM79" s="10"/>
      <c r="BN79" s="11"/>
      <c r="BO79" s="11"/>
      <c r="BP79" s="9"/>
    </row>
    <row r="80" spans="1:68" x14ac:dyDescent="0.2">
      <c r="A80" s="3">
        <v>9520</v>
      </c>
      <c r="B80" s="62" t="s">
        <v>12</v>
      </c>
      <c r="C80" s="4" t="s">
        <v>39</v>
      </c>
      <c r="D80" s="4" t="s">
        <v>31</v>
      </c>
      <c r="E80" s="13"/>
      <c r="F80" s="14"/>
      <c r="G80" s="14"/>
      <c r="H80" s="24"/>
      <c r="I80" s="13"/>
      <c r="J80" s="14"/>
      <c r="K80" s="14"/>
      <c r="L80" s="24"/>
      <c r="M80" s="13"/>
      <c r="N80" s="14"/>
      <c r="O80" s="14"/>
      <c r="P80" s="24"/>
      <c r="Q80" s="13"/>
      <c r="R80" s="14"/>
      <c r="S80" s="14"/>
      <c r="T80" s="24"/>
      <c r="U80" s="13"/>
      <c r="V80" s="14"/>
      <c r="W80" s="14"/>
      <c r="X80" s="24"/>
      <c r="Y80" s="13"/>
      <c r="Z80" s="14"/>
      <c r="AA80" s="14"/>
      <c r="AB80" s="14"/>
      <c r="AC80" s="13"/>
      <c r="AD80" s="14"/>
      <c r="AE80" s="14"/>
      <c r="AF80" s="24"/>
      <c r="AG80" s="13"/>
      <c r="AH80" s="14"/>
      <c r="AI80" s="14"/>
      <c r="AJ80" s="24"/>
      <c r="AK80" s="13"/>
      <c r="AL80" s="14"/>
      <c r="AM80" s="14"/>
      <c r="AN80" s="24"/>
      <c r="AO80" s="13"/>
      <c r="AP80" s="14"/>
      <c r="AQ80" s="14"/>
      <c r="AR80" s="24"/>
      <c r="AS80" s="13"/>
      <c r="AT80" s="14"/>
      <c r="AU80" s="14"/>
      <c r="AV80" s="24"/>
      <c r="AW80" s="13"/>
      <c r="AX80" s="14"/>
      <c r="AY80" s="14"/>
      <c r="AZ80" s="24"/>
      <c r="BA80" s="13"/>
      <c r="BB80" s="14"/>
      <c r="BC80" s="14"/>
      <c r="BD80" s="24"/>
      <c r="BE80" s="13"/>
      <c r="BF80" s="14"/>
      <c r="BG80" s="14"/>
      <c r="BH80" s="24"/>
      <c r="BI80" s="14"/>
      <c r="BJ80" s="14"/>
      <c r="BK80" s="14"/>
      <c r="BL80" s="14"/>
      <c r="BM80" s="13"/>
      <c r="BN80" s="14"/>
      <c r="BO80" s="14"/>
      <c r="BP80" s="24"/>
    </row>
    <row r="81" spans="1:68" x14ac:dyDescent="0.2">
      <c r="A81" s="5">
        <v>9520</v>
      </c>
      <c r="B81" s="63" t="s">
        <v>12</v>
      </c>
      <c r="C81" s="6" t="s">
        <v>39</v>
      </c>
      <c r="D81" s="6" t="s">
        <v>33</v>
      </c>
      <c r="E81" s="16"/>
      <c r="H81" s="30"/>
      <c r="I81" s="16"/>
      <c r="L81" s="30"/>
      <c r="M81" s="16"/>
      <c r="P81" s="30"/>
      <c r="Q81" s="16"/>
      <c r="T81" s="30"/>
      <c r="U81" s="16"/>
      <c r="X81" s="30"/>
      <c r="Y81" s="16"/>
      <c r="AC81" s="16"/>
      <c r="AF81" s="30"/>
      <c r="AG81" s="16"/>
      <c r="AJ81" s="30"/>
      <c r="AK81" s="16"/>
      <c r="AN81" s="30"/>
      <c r="AO81" s="16"/>
      <c r="AR81" s="30"/>
      <c r="AS81" s="16"/>
      <c r="AV81" s="30"/>
      <c r="AW81" s="16"/>
      <c r="AZ81" s="30"/>
      <c r="BA81" s="16"/>
      <c r="BD81" s="30"/>
      <c r="BE81" s="16"/>
      <c r="BH81" s="30"/>
      <c r="BM81" s="16"/>
      <c r="BP81" s="30"/>
    </row>
    <row r="82" spans="1:68" x14ac:dyDescent="0.2">
      <c r="A82" s="5">
        <v>9520</v>
      </c>
      <c r="B82" s="63" t="s">
        <v>12</v>
      </c>
      <c r="C82" s="6" t="s">
        <v>39</v>
      </c>
      <c r="D82" s="6" t="s">
        <v>34</v>
      </c>
      <c r="E82" s="16"/>
      <c r="H82" s="30"/>
      <c r="I82" s="16"/>
      <c r="L82" s="30"/>
      <c r="M82" s="16"/>
      <c r="P82" s="30"/>
      <c r="Q82" s="16"/>
      <c r="T82" s="30"/>
      <c r="U82" s="16"/>
      <c r="X82" s="30"/>
      <c r="Y82" s="31">
        <v>5</v>
      </c>
      <c r="Z82" s="32">
        <v>15</v>
      </c>
      <c r="AA82" s="33" t="s">
        <v>32</v>
      </c>
      <c r="AB82" s="35">
        <v>30</v>
      </c>
      <c r="AC82" s="31">
        <v>5</v>
      </c>
      <c r="AD82" s="32">
        <v>800</v>
      </c>
      <c r="AE82" s="33" t="s">
        <v>32</v>
      </c>
      <c r="AF82" s="34">
        <v>1200</v>
      </c>
      <c r="AG82" s="16"/>
      <c r="AJ82" s="30"/>
      <c r="AK82" s="16"/>
      <c r="AN82" s="30"/>
      <c r="AO82" s="16"/>
      <c r="AR82" s="30"/>
      <c r="AS82" s="31">
        <v>3</v>
      </c>
      <c r="AT82" s="32">
        <v>8</v>
      </c>
      <c r="AU82" s="33" t="s">
        <v>32</v>
      </c>
      <c r="AV82" s="34">
        <v>3</v>
      </c>
      <c r="AW82" s="16"/>
      <c r="AZ82" s="30"/>
      <c r="BA82" s="16"/>
      <c r="BD82" s="30"/>
      <c r="BE82" s="16"/>
      <c r="BH82" s="30"/>
      <c r="BM82" s="16">
        <f>(E82+I82+M82+U82+AC82+AG82+AO82+BA82+BE82+BI82+AW82+AS82+AK82+Y82+Q82)*2</f>
        <v>26</v>
      </c>
      <c r="BN82" s="17">
        <v>14</v>
      </c>
      <c r="BO82" s="17" t="s">
        <v>32</v>
      </c>
      <c r="BP82" s="30">
        <v>7</v>
      </c>
    </row>
    <row r="83" spans="1:68" x14ac:dyDescent="0.2">
      <c r="A83" s="7">
        <v>9520</v>
      </c>
      <c r="B83" s="64" t="s">
        <v>12</v>
      </c>
      <c r="C83" s="8" t="s">
        <v>39</v>
      </c>
      <c r="D83" s="8" t="s">
        <v>35</v>
      </c>
      <c r="E83" s="10"/>
      <c r="F83" s="11"/>
      <c r="G83" s="11"/>
      <c r="H83" s="9"/>
      <c r="I83" s="10"/>
      <c r="J83" s="11"/>
      <c r="K83" s="11"/>
      <c r="L83" s="9"/>
      <c r="M83" s="10"/>
      <c r="N83" s="11"/>
      <c r="O83" s="11"/>
      <c r="P83" s="9"/>
      <c r="Q83" s="10"/>
      <c r="R83" s="11"/>
      <c r="S83" s="11"/>
      <c r="T83" s="9"/>
      <c r="U83" s="10"/>
      <c r="V83" s="11"/>
      <c r="W83" s="11"/>
      <c r="X83" s="9"/>
      <c r="Y83" s="10"/>
      <c r="Z83" s="11"/>
      <c r="AA83" s="11"/>
      <c r="AB83" s="11"/>
      <c r="AC83" s="10"/>
      <c r="AD83" s="11"/>
      <c r="AE83" s="11"/>
      <c r="AF83" s="9"/>
      <c r="AG83" s="10"/>
      <c r="AH83" s="11"/>
      <c r="AI83" s="11"/>
      <c r="AJ83" s="9"/>
      <c r="AK83" s="10"/>
      <c r="AL83" s="11"/>
      <c r="AM83" s="11"/>
      <c r="AN83" s="9"/>
      <c r="AO83" s="10"/>
      <c r="AP83" s="11"/>
      <c r="AQ83" s="11"/>
      <c r="AR83" s="9"/>
      <c r="AS83" s="10"/>
      <c r="AT83" s="11"/>
      <c r="AU83" s="11"/>
      <c r="AV83" s="9"/>
      <c r="AW83" s="10"/>
      <c r="AX83" s="11"/>
      <c r="AY83" s="11"/>
      <c r="AZ83" s="9"/>
      <c r="BA83" s="10"/>
      <c r="BB83" s="11"/>
      <c r="BC83" s="11"/>
      <c r="BD83" s="9"/>
      <c r="BE83" s="10"/>
      <c r="BF83" s="11"/>
      <c r="BG83" s="11"/>
      <c r="BH83" s="9"/>
      <c r="BI83" s="11"/>
      <c r="BJ83" s="11"/>
      <c r="BK83" s="11"/>
      <c r="BL83" s="11"/>
      <c r="BM83" s="10"/>
      <c r="BN83" s="11"/>
      <c r="BO83" s="11"/>
      <c r="BP83" s="9"/>
    </row>
    <row r="84" spans="1:68" x14ac:dyDescent="0.2">
      <c r="A84" s="3">
        <v>9520</v>
      </c>
      <c r="B84" s="62" t="s">
        <v>12</v>
      </c>
      <c r="C84" s="4" t="s">
        <v>40</v>
      </c>
      <c r="D84" s="4" t="s">
        <v>31</v>
      </c>
      <c r="E84" s="13"/>
      <c r="F84" s="14"/>
      <c r="G84" s="14"/>
      <c r="H84" s="24"/>
      <c r="I84" s="13"/>
      <c r="J84" s="14"/>
      <c r="K84" s="14"/>
      <c r="L84" s="24"/>
      <c r="M84" s="13"/>
      <c r="N84" s="14"/>
      <c r="O84" s="14"/>
      <c r="P84" s="24"/>
      <c r="Q84" s="13"/>
      <c r="R84" s="14"/>
      <c r="S84" s="14"/>
      <c r="T84" s="24"/>
      <c r="U84" s="13"/>
      <c r="V84" s="14"/>
      <c r="W84" s="14"/>
      <c r="X84" s="24"/>
      <c r="Y84" s="13"/>
      <c r="Z84" s="14"/>
      <c r="AA84" s="14"/>
      <c r="AB84" s="14"/>
      <c r="AC84" s="13"/>
      <c r="AD84" s="14"/>
      <c r="AE84" s="14"/>
      <c r="AF84" s="24"/>
      <c r="AG84" s="13"/>
      <c r="AH84" s="14"/>
      <c r="AI84" s="14"/>
      <c r="AJ84" s="24"/>
      <c r="AK84" s="13"/>
      <c r="AL84" s="14"/>
      <c r="AM84" s="14"/>
      <c r="AN84" s="24"/>
      <c r="AO84" s="13"/>
      <c r="AP84" s="14"/>
      <c r="AQ84" s="14"/>
      <c r="AR84" s="24"/>
      <c r="AS84" s="13"/>
      <c r="AT84" s="14"/>
      <c r="AU84" s="14"/>
      <c r="AV84" s="24"/>
      <c r="AW84" s="13"/>
      <c r="AX84" s="14"/>
      <c r="AY84" s="14"/>
      <c r="AZ84" s="24"/>
      <c r="BA84" s="13"/>
      <c r="BB84" s="14"/>
      <c r="BC84" s="14"/>
      <c r="BD84" s="24"/>
      <c r="BE84" s="13"/>
      <c r="BF84" s="14"/>
      <c r="BG84" s="14"/>
      <c r="BH84" s="24"/>
      <c r="BI84" s="14"/>
      <c r="BJ84" s="14"/>
      <c r="BK84" s="14"/>
      <c r="BL84" s="14"/>
      <c r="BM84" s="13"/>
      <c r="BN84" s="14"/>
      <c r="BO84" s="14"/>
      <c r="BP84" s="24"/>
    </row>
    <row r="85" spans="1:68" x14ac:dyDescent="0.2">
      <c r="A85" s="5">
        <v>9520</v>
      </c>
      <c r="B85" s="63" t="s">
        <v>12</v>
      </c>
      <c r="C85" s="6" t="s">
        <v>40</v>
      </c>
      <c r="D85" s="6" t="s">
        <v>33</v>
      </c>
      <c r="E85" s="16"/>
      <c r="H85" s="30"/>
      <c r="I85" s="16"/>
      <c r="L85" s="30"/>
      <c r="M85" s="16"/>
      <c r="P85" s="30"/>
      <c r="Q85" s="16"/>
      <c r="T85" s="30"/>
      <c r="U85" s="16"/>
      <c r="X85" s="30"/>
      <c r="Y85" s="16"/>
      <c r="AC85" s="16"/>
      <c r="AF85" s="30"/>
      <c r="AG85" s="16"/>
      <c r="AJ85" s="30"/>
      <c r="AK85" s="16"/>
      <c r="AN85" s="30"/>
      <c r="AO85" s="16"/>
      <c r="AR85" s="30"/>
      <c r="AS85" s="16"/>
      <c r="AV85" s="30"/>
      <c r="AW85" s="16"/>
      <c r="AZ85" s="30"/>
      <c r="BA85" s="16"/>
      <c r="BD85" s="30"/>
      <c r="BE85" s="16"/>
      <c r="BH85" s="30"/>
      <c r="BM85" s="16"/>
      <c r="BP85" s="30"/>
    </row>
    <row r="86" spans="1:68" x14ac:dyDescent="0.2">
      <c r="A86" s="5">
        <v>9520</v>
      </c>
      <c r="B86" s="63" t="s">
        <v>12</v>
      </c>
      <c r="C86" s="6" t="s">
        <v>40</v>
      </c>
      <c r="D86" s="6" t="s">
        <v>34</v>
      </c>
      <c r="E86" s="16"/>
      <c r="H86" s="30"/>
      <c r="I86" s="16"/>
      <c r="L86" s="30"/>
      <c r="M86" s="16"/>
      <c r="P86" s="30"/>
      <c r="Q86" s="31">
        <v>1</v>
      </c>
      <c r="R86" s="32">
        <v>4</v>
      </c>
      <c r="S86" s="33" t="s">
        <v>32</v>
      </c>
      <c r="T86" s="34">
        <v>1</v>
      </c>
      <c r="U86" s="16"/>
      <c r="X86" s="30"/>
      <c r="Y86" s="31">
        <v>5</v>
      </c>
      <c r="Z86" s="32">
        <v>30</v>
      </c>
      <c r="AA86" s="33" t="s">
        <v>32</v>
      </c>
      <c r="AB86" s="35">
        <v>45</v>
      </c>
      <c r="AC86" s="31">
        <v>5</v>
      </c>
      <c r="AD86" s="32">
        <v>700</v>
      </c>
      <c r="AE86" s="33" t="s">
        <v>32</v>
      </c>
      <c r="AF86" s="34">
        <v>900</v>
      </c>
      <c r="AG86" s="16"/>
      <c r="AJ86" s="30"/>
      <c r="AK86" s="31">
        <v>3</v>
      </c>
      <c r="AL86" s="32">
        <v>20</v>
      </c>
      <c r="AM86" s="33" t="s">
        <v>32</v>
      </c>
      <c r="AN86" s="34">
        <v>2</v>
      </c>
      <c r="AO86" s="31">
        <v>3</v>
      </c>
      <c r="AP86" s="32">
        <v>3</v>
      </c>
      <c r="AQ86" s="33" t="s">
        <v>32</v>
      </c>
      <c r="AR86" s="34">
        <v>0</v>
      </c>
      <c r="AS86" s="31">
        <v>3</v>
      </c>
      <c r="AT86" s="32">
        <v>9</v>
      </c>
      <c r="AU86" s="33" t="s">
        <v>32</v>
      </c>
      <c r="AV86" s="34">
        <v>3</v>
      </c>
      <c r="AW86" s="16"/>
      <c r="AZ86" s="30"/>
      <c r="BA86" s="16"/>
      <c r="BD86" s="30"/>
      <c r="BE86" s="16"/>
      <c r="BH86" s="30"/>
      <c r="BM86" s="16">
        <f>(E86+I86+M86+U86+AC86+AG86+AO86+BA86+BE86+BI86+AW86+AS86+AK86+Y86+Q86)*2</f>
        <v>40</v>
      </c>
      <c r="BN86" s="17">
        <v>27</v>
      </c>
      <c r="BO86" s="17" t="s">
        <v>32</v>
      </c>
      <c r="BP86" s="30">
        <v>13</v>
      </c>
    </row>
    <row r="87" spans="1:68" x14ac:dyDescent="0.2">
      <c r="A87" s="7">
        <v>9520</v>
      </c>
      <c r="B87" s="64" t="s">
        <v>12</v>
      </c>
      <c r="C87" s="8" t="s">
        <v>40</v>
      </c>
      <c r="D87" s="8" t="s">
        <v>35</v>
      </c>
      <c r="E87" s="10"/>
      <c r="F87" s="11"/>
      <c r="G87" s="11"/>
      <c r="H87" s="9"/>
      <c r="I87" s="10"/>
      <c r="J87" s="11"/>
      <c r="K87" s="11"/>
      <c r="L87" s="9"/>
      <c r="M87" s="10"/>
      <c r="N87" s="11"/>
      <c r="O87" s="11"/>
      <c r="P87" s="9"/>
      <c r="Q87" s="10"/>
      <c r="R87" s="11"/>
      <c r="S87" s="11"/>
      <c r="T87" s="9"/>
      <c r="U87" s="10"/>
      <c r="V87" s="11"/>
      <c r="W87" s="11"/>
      <c r="X87" s="9"/>
      <c r="Y87" s="10"/>
      <c r="Z87" s="11"/>
      <c r="AA87" s="11"/>
      <c r="AB87" s="11"/>
      <c r="AC87" s="10"/>
      <c r="AD87" s="11"/>
      <c r="AE87" s="11"/>
      <c r="AF87" s="9"/>
      <c r="AG87" s="10"/>
      <c r="AH87" s="11"/>
      <c r="AI87" s="11"/>
      <c r="AJ87" s="9"/>
      <c r="AK87" s="10"/>
      <c r="AL87" s="11"/>
      <c r="AM87" s="11"/>
      <c r="AN87" s="9"/>
      <c r="AO87" s="10"/>
      <c r="AP87" s="11"/>
      <c r="AQ87" s="11"/>
      <c r="AR87" s="9"/>
      <c r="AS87" s="10"/>
      <c r="AT87" s="11"/>
      <c r="AU87" s="11"/>
      <c r="AV87" s="9"/>
      <c r="AW87" s="10"/>
      <c r="AX87" s="11"/>
      <c r="AY87" s="11"/>
      <c r="AZ87" s="9"/>
      <c r="BA87" s="10"/>
      <c r="BB87" s="11"/>
      <c r="BC87" s="11"/>
      <c r="BD87" s="9"/>
      <c r="BE87" s="10"/>
      <c r="BF87" s="11"/>
      <c r="BG87" s="11"/>
      <c r="BH87" s="9"/>
      <c r="BI87" s="11"/>
      <c r="BJ87" s="11"/>
      <c r="BK87" s="11"/>
      <c r="BL87" s="11"/>
      <c r="BM87" s="10"/>
      <c r="BN87" s="11"/>
      <c r="BO87" s="11"/>
      <c r="BP87" s="9"/>
    </row>
    <row r="88" spans="1:68" x14ac:dyDescent="0.2">
      <c r="A88" s="3">
        <v>9520</v>
      </c>
      <c r="B88" s="62" t="s">
        <v>12</v>
      </c>
      <c r="C88" s="4" t="s">
        <v>41</v>
      </c>
      <c r="D88" s="4" t="s">
        <v>31</v>
      </c>
      <c r="E88" s="13"/>
      <c r="F88" s="14"/>
      <c r="G88" s="14"/>
      <c r="H88" s="24"/>
      <c r="I88" s="13"/>
      <c r="J88" s="14"/>
      <c r="K88" s="14"/>
      <c r="L88" s="24"/>
      <c r="M88" s="13"/>
      <c r="N88" s="14"/>
      <c r="O88" s="14"/>
      <c r="P88" s="24"/>
      <c r="Q88" s="13"/>
      <c r="R88" s="14"/>
      <c r="S88" s="14"/>
      <c r="T88" s="24"/>
      <c r="U88" s="13"/>
      <c r="V88" s="14"/>
      <c r="W88" s="14"/>
      <c r="X88" s="24"/>
      <c r="Y88" s="13"/>
      <c r="Z88" s="14"/>
      <c r="AA88" s="14"/>
      <c r="AB88" s="14"/>
      <c r="AC88" s="13"/>
      <c r="AD88" s="14"/>
      <c r="AE88" s="14"/>
      <c r="AF88" s="24"/>
      <c r="AG88" s="13"/>
      <c r="AH88" s="14"/>
      <c r="AI88" s="14"/>
      <c r="AJ88" s="24"/>
      <c r="AK88" s="13"/>
      <c r="AL88" s="14"/>
      <c r="AM88" s="14"/>
      <c r="AN88" s="24"/>
      <c r="AO88" s="13"/>
      <c r="AP88" s="14"/>
      <c r="AQ88" s="14"/>
      <c r="AR88" s="24"/>
      <c r="AS88" s="13"/>
      <c r="AT88" s="14"/>
      <c r="AU88" s="14"/>
      <c r="AV88" s="24"/>
      <c r="AW88" s="13"/>
      <c r="AX88" s="14"/>
      <c r="AY88" s="14"/>
      <c r="AZ88" s="24"/>
      <c r="BA88" s="13"/>
      <c r="BB88" s="14"/>
      <c r="BC88" s="14"/>
      <c r="BD88" s="24"/>
      <c r="BE88" s="13"/>
      <c r="BF88" s="14"/>
      <c r="BG88" s="14"/>
      <c r="BH88" s="24"/>
      <c r="BI88" s="14"/>
      <c r="BJ88" s="14"/>
      <c r="BK88" s="14"/>
      <c r="BL88" s="14"/>
      <c r="BM88" s="13"/>
      <c r="BN88" s="14"/>
      <c r="BO88" s="14"/>
      <c r="BP88" s="24"/>
    </row>
    <row r="89" spans="1:68" x14ac:dyDescent="0.2">
      <c r="A89" s="5">
        <v>9520</v>
      </c>
      <c r="B89" s="63" t="s">
        <v>12</v>
      </c>
      <c r="C89" s="6" t="s">
        <v>41</v>
      </c>
      <c r="D89" s="6" t="s">
        <v>33</v>
      </c>
      <c r="E89" s="16"/>
      <c r="H89" s="30"/>
      <c r="I89" s="16"/>
      <c r="L89" s="30"/>
      <c r="M89" s="16"/>
      <c r="P89" s="30"/>
      <c r="Q89" s="16"/>
      <c r="T89" s="30"/>
      <c r="U89" s="16"/>
      <c r="X89" s="30"/>
      <c r="Y89" s="16"/>
      <c r="AC89" s="16"/>
      <c r="AF89" s="30"/>
      <c r="AG89" s="16"/>
      <c r="AJ89" s="30"/>
      <c r="AK89" s="16"/>
      <c r="AN89" s="30"/>
      <c r="AO89" s="16"/>
      <c r="AR89" s="30"/>
      <c r="AS89" s="16"/>
      <c r="AV89" s="30"/>
      <c r="AW89" s="16"/>
      <c r="AZ89" s="30"/>
      <c r="BA89" s="16"/>
      <c r="BD89" s="30"/>
      <c r="BE89" s="16"/>
      <c r="BH89" s="30"/>
      <c r="BM89" s="16"/>
      <c r="BP89" s="30"/>
    </row>
    <row r="90" spans="1:68" x14ac:dyDescent="0.2">
      <c r="A90" s="5">
        <v>9520</v>
      </c>
      <c r="B90" s="63" t="s">
        <v>12</v>
      </c>
      <c r="C90" s="6" t="s">
        <v>41</v>
      </c>
      <c r="D90" s="6" t="s">
        <v>34</v>
      </c>
      <c r="E90" s="16"/>
      <c r="H90" s="30"/>
      <c r="I90" s="16"/>
      <c r="L90" s="30"/>
      <c r="M90" s="16"/>
      <c r="P90" s="30"/>
      <c r="Q90" s="31">
        <v>1</v>
      </c>
      <c r="R90" s="32">
        <v>4</v>
      </c>
      <c r="S90" s="33" t="s">
        <v>32</v>
      </c>
      <c r="T90" s="34">
        <v>1</v>
      </c>
      <c r="U90" s="16"/>
      <c r="X90" s="30"/>
      <c r="Y90" s="31">
        <v>5</v>
      </c>
      <c r="Z90" s="32">
        <v>50</v>
      </c>
      <c r="AA90" s="33" t="s">
        <v>32</v>
      </c>
      <c r="AB90" s="35">
        <v>20</v>
      </c>
      <c r="AC90" s="31">
        <v>5</v>
      </c>
      <c r="AD90" s="32">
        <v>450</v>
      </c>
      <c r="AE90" s="33" t="s">
        <v>32</v>
      </c>
      <c r="AF90" s="34">
        <v>100</v>
      </c>
      <c r="AG90" s="16"/>
      <c r="AJ90" s="30"/>
      <c r="AK90" s="31">
        <v>3</v>
      </c>
      <c r="AL90" s="32">
        <v>40</v>
      </c>
      <c r="AM90" s="33" t="s">
        <v>32</v>
      </c>
      <c r="AN90" s="34">
        <v>2</v>
      </c>
      <c r="AO90" s="31">
        <v>3</v>
      </c>
      <c r="AP90" s="32">
        <v>5</v>
      </c>
      <c r="AQ90" s="33" t="s">
        <v>32</v>
      </c>
      <c r="AR90" s="34">
        <v>0</v>
      </c>
      <c r="AS90" s="31">
        <v>3</v>
      </c>
      <c r="AT90" s="32">
        <v>10</v>
      </c>
      <c r="AU90" s="33" t="s">
        <v>32</v>
      </c>
      <c r="AV90" s="34">
        <v>3</v>
      </c>
      <c r="AW90" s="16"/>
      <c r="AZ90" s="30"/>
      <c r="BA90" s="16"/>
      <c r="BD90" s="30"/>
      <c r="BE90" s="31">
        <v>1</v>
      </c>
      <c r="BF90" s="32">
        <v>25</v>
      </c>
      <c r="BG90" s="33" t="s">
        <v>32</v>
      </c>
      <c r="BH90" s="34">
        <v>10</v>
      </c>
      <c r="BM90" s="16">
        <f>(E90+I90+M90+U90+AC90+AG90+AO90+BA90+BE90+BI90+AW90+AS90+AK90+Y90+Q90)*2</f>
        <v>42</v>
      </c>
      <c r="BN90" s="17">
        <v>28</v>
      </c>
      <c r="BO90" s="17" t="s">
        <v>32</v>
      </c>
      <c r="BP90" s="30">
        <v>14</v>
      </c>
    </row>
    <row r="91" spans="1:68" x14ac:dyDescent="0.2">
      <c r="A91" s="7">
        <v>9520</v>
      </c>
      <c r="B91" s="64" t="s">
        <v>12</v>
      </c>
      <c r="C91" s="8" t="s">
        <v>41</v>
      </c>
      <c r="D91" s="8" t="s">
        <v>35</v>
      </c>
      <c r="E91" s="10"/>
      <c r="F91" s="11"/>
      <c r="G91" s="11"/>
      <c r="H91" s="9"/>
      <c r="I91" s="10"/>
      <c r="J91" s="11"/>
      <c r="K91" s="11"/>
      <c r="L91" s="9"/>
      <c r="M91" s="10"/>
      <c r="N91" s="11"/>
      <c r="O91" s="11"/>
      <c r="P91" s="9"/>
      <c r="Q91" s="10"/>
      <c r="R91" s="11"/>
      <c r="S91" s="11"/>
      <c r="T91" s="9"/>
      <c r="U91" s="10"/>
      <c r="V91" s="11"/>
      <c r="W91" s="11"/>
      <c r="X91" s="9"/>
      <c r="Y91" s="10"/>
      <c r="Z91" s="11"/>
      <c r="AA91" s="11"/>
      <c r="AB91" s="11"/>
      <c r="AC91" s="10"/>
      <c r="AD91" s="11"/>
      <c r="AE91" s="11"/>
      <c r="AF91" s="9"/>
      <c r="AG91" s="10"/>
      <c r="AH91" s="11"/>
      <c r="AI91" s="11"/>
      <c r="AJ91" s="9"/>
      <c r="AK91" s="10"/>
      <c r="AL91" s="11"/>
      <c r="AM91" s="11"/>
      <c r="AN91" s="9"/>
      <c r="AO91" s="10"/>
      <c r="AP91" s="11"/>
      <c r="AQ91" s="11"/>
      <c r="AR91" s="9"/>
      <c r="AS91" s="10"/>
      <c r="AT91" s="11"/>
      <c r="AU91" s="11"/>
      <c r="AV91" s="9"/>
      <c r="AW91" s="10"/>
      <c r="AX91" s="11"/>
      <c r="AY91" s="11"/>
      <c r="AZ91" s="9"/>
      <c r="BA91" s="10"/>
      <c r="BB91" s="11"/>
      <c r="BC91" s="11"/>
      <c r="BD91" s="9"/>
      <c r="BE91" s="10"/>
      <c r="BF91" s="11"/>
      <c r="BG91" s="11"/>
      <c r="BH91" s="9"/>
      <c r="BI91" s="11"/>
      <c r="BJ91" s="11"/>
      <c r="BK91" s="11"/>
      <c r="BL91" s="11"/>
      <c r="BM91" s="10"/>
      <c r="BN91" s="11"/>
      <c r="BO91" s="11"/>
      <c r="BP91" s="9"/>
    </row>
    <row r="92" spans="1:68" x14ac:dyDescent="0.2">
      <c r="A92" s="3">
        <v>9530</v>
      </c>
      <c r="B92" s="62" t="s">
        <v>13</v>
      </c>
      <c r="C92" s="4"/>
      <c r="D92" s="4" t="s">
        <v>31</v>
      </c>
      <c r="E92" s="13"/>
      <c r="F92" s="14"/>
      <c r="G92" s="14"/>
      <c r="H92" s="24"/>
      <c r="I92" s="13"/>
      <c r="J92" s="14"/>
      <c r="K92" s="14"/>
      <c r="L92" s="24"/>
      <c r="M92" s="13"/>
      <c r="N92" s="14"/>
      <c r="O92" s="14"/>
      <c r="P92" s="24"/>
      <c r="Q92" s="25">
        <v>1</v>
      </c>
      <c r="R92" s="26">
        <v>3</v>
      </c>
      <c r="S92" s="27" t="s">
        <v>32</v>
      </c>
      <c r="T92" s="28">
        <v>1</v>
      </c>
      <c r="U92" s="13"/>
      <c r="V92" s="14"/>
      <c r="W92" s="14"/>
      <c r="X92" s="24"/>
      <c r="Y92" s="25">
        <v>3</v>
      </c>
      <c r="Z92" s="26">
        <v>20</v>
      </c>
      <c r="AA92" s="27" t="s">
        <v>32</v>
      </c>
      <c r="AB92" s="29">
        <v>10</v>
      </c>
      <c r="AC92" s="13"/>
      <c r="AD92" s="14"/>
      <c r="AE92" s="14"/>
      <c r="AF92" s="24"/>
      <c r="AG92" s="13"/>
      <c r="AH92" s="14"/>
      <c r="AI92" s="14"/>
      <c r="AJ92" s="24"/>
      <c r="AK92" s="25">
        <v>5</v>
      </c>
      <c r="AL92" s="26">
        <v>10</v>
      </c>
      <c r="AM92" s="27" t="s">
        <v>32</v>
      </c>
      <c r="AN92" s="28">
        <v>2</v>
      </c>
      <c r="AO92" s="25">
        <v>1</v>
      </c>
      <c r="AP92" s="26">
        <v>3</v>
      </c>
      <c r="AQ92" s="27" t="s">
        <v>32</v>
      </c>
      <c r="AR92" s="28">
        <v>1</v>
      </c>
      <c r="AS92" s="25">
        <v>3</v>
      </c>
      <c r="AT92" s="26">
        <v>5</v>
      </c>
      <c r="AU92" s="27" t="s">
        <v>32</v>
      </c>
      <c r="AV92" s="28">
        <v>2</v>
      </c>
      <c r="AW92" s="25">
        <v>3</v>
      </c>
      <c r="AX92" s="26">
        <v>3</v>
      </c>
      <c r="AY92" s="27" t="s">
        <v>32</v>
      </c>
      <c r="AZ92" s="28">
        <v>1</v>
      </c>
      <c r="BA92" s="13"/>
      <c r="BB92" s="14"/>
      <c r="BC92" s="14"/>
      <c r="BD92" s="24"/>
      <c r="BE92" s="13"/>
      <c r="BF92" s="14"/>
      <c r="BG92" s="14"/>
      <c r="BH92" s="24"/>
      <c r="BI92" s="14"/>
      <c r="BJ92" s="14"/>
      <c r="BK92" s="14"/>
      <c r="BL92" s="14"/>
      <c r="BM92" s="13">
        <f>(E92+I92+M92+U92+AC92+AG92+AO92+BA92+BE92+BI92+AW92+AS92+AK92+Y92+Q92)*2</f>
        <v>32</v>
      </c>
      <c r="BN92" s="14">
        <v>22</v>
      </c>
      <c r="BO92" s="14" t="s">
        <v>32</v>
      </c>
      <c r="BP92" s="24">
        <v>11</v>
      </c>
    </row>
    <row r="93" spans="1:68" x14ac:dyDescent="0.2">
      <c r="A93" s="5">
        <v>9530</v>
      </c>
      <c r="B93" s="63" t="s">
        <v>13</v>
      </c>
      <c r="C93" s="6"/>
      <c r="D93" s="6" t="s">
        <v>33</v>
      </c>
      <c r="E93" s="16"/>
      <c r="H93" s="30"/>
      <c r="I93" s="16"/>
      <c r="L93" s="30"/>
      <c r="M93" s="16"/>
      <c r="P93" s="30"/>
      <c r="Q93" s="31">
        <v>1</v>
      </c>
      <c r="R93" s="32">
        <v>3</v>
      </c>
      <c r="S93" s="33" t="s">
        <v>32</v>
      </c>
      <c r="T93" s="34">
        <v>1</v>
      </c>
      <c r="U93" s="16"/>
      <c r="X93" s="30"/>
      <c r="Y93" s="31">
        <v>3</v>
      </c>
      <c r="Z93" s="32">
        <v>20</v>
      </c>
      <c r="AA93" s="33" t="s">
        <v>32</v>
      </c>
      <c r="AB93" s="35">
        <v>10</v>
      </c>
      <c r="AC93" s="16"/>
      <c r="AF93" s="30"/>
      <c r="AG93" s="16"/>
      <c r="AJ93" s="30"/>
      <c r="AK93" s="31">
        <v>5</v>
      </c>
      <c r="AL93" s="32">
        <v>10</v>
      </c>
      <c r="AM93" s="33" t="s">
        <v>32</v>
      </c>
      <c r="AN93" s="34">
        <v>2</v>
      </c>
      <c r="AO93" s="31">
        <v>1</v>
      </c>
      <c r="AP93" s="32">
        <v>3</v>
      </c>
      <c r="AQ93" s="33" t="s">
        <v>32</v>
      </c>
      <c r="AR93" s="34">
        <v>1</v>
      </c>
      <c r="AS93" s="31">
        <v>3</v>
      </c>
      <c r="AT93" s="32">
        <v>5</v>
      </c>
      <c r="AU93" s="33" t="s">
        <v>32</v>
      </c>
      <c r="AV93" s="34">
        <v>2</v>
      </c>
      <c r="AW93" s="31">
        <v>3</v>
      </c>
      <c r="AX93" s="32">
        <v>3</v>
      </c>
      <c r="AY93" s="33" t="s">
        <v>32</v>
      </c>
      <c r="AZ93" s="34">
        <v>1</v>
      </c>
      <c r="BA93" s="16"/>
      <c r="BD93" s="30"/>
      <c r="BE93" s="16"/>
      <c r="BH93" s="30"/>
      <c r="BM93" s="16">
        <f>(E93+I93+M93+U93+AC93+AG93+AO93+BA93+BE93+BI93+AW93+AS93+AK93+Y93+Q93)*2</f>
        <v>32</v>
      </c>
      <c r="BN93" s="17">
        <v>22</v>
      </c>
      <c r="BO93" s="17" t="s">
        <v>32</v>
      </c>
      <c r="BP93" s="30">
        <v>11</v>
      </c>
    </row>
    <row r="94" spans="1:68" x14ac:dyDescent="0.2">
      <c r="A94" s="5">
        <v>9530</v>
      </c>
      <c r="B94" s="63" t="s">
        <v>13</v>
      </c>
      <c r="C94" s="6"/>
      <c r="D94" s="6" t="s">
        <v>34</v>
      </c>
      <c r="E94" s="16"/>
      <c r="H94" s="30"/>
      <c r="I94" s="16"/>
      <c r="L94" s="30"/>
      <c r="M94" s="16"/>
      <c r="P94" s="30"/>
      <c r="Q94" s="31">
        <v>1</v>
      </c>
      <c r="R94" s="32">
        <v>3</v>
      </c>
      <c r="S94" s="33" t="s">
        <v>32</v>
      </c>
      <c r="T94" s="34">
        <v>1</v>
      </c>
      <c r="U94" s="16"/>
      <c r="X94" s="30"/>
      <c r="Y94" s="31">
        <v>3</v>
      </c>
      <c r="Z94" s="32">
        <v>20</v>
      </c>
      <c r="AA94" s="33" t="s">
        <v>32</v>
      </c>
      <c r="AB94" s="35">
        <v>10</v>
      </c>
      <c r="AC94" s="16"/>
      <c r="AF94" s="30"/>
      <c r="AG94" s="16"/>
      <c r="AJ94" s="30"/>
      <c r="AK94" s="31">
        <v>5</v>
      </c>
      <c r="AL94" s="32">
        <v>10</v>
      </c>
      <c r="AM94" s="33" t="s">
        <v>32</v>
      </c>
      <c r="AN94" s="34">
        <v>2</v>
      </c>
      <c r="AO94" s="31">
        <v>1</v>
      </c>
      <c r="AP94" s="32">
        <v>3</v>
      </c>
      <c r="AQ94" s="33" t="s">
        <v>32</v>
      </c>
      <c r="AR94" s="34">
        <v>1</v>
      </c>
      <c r="AS94" s="31">
        <v>3</v>
      </c>
      <c r="AT94" s="32">
        <v>5</v>
      </c>
      <c r="AU94" s="33" t="s">
        <v>32</v>
      </c>
      <c r="AV94" s="34">
        <v>2</v>
      </c>
      <c r="AW94" s="31">
        <v>3</v>
      </c>
      <c r="AX94" s="32">
        <v>3</v>
      </c>
      <c r="AY94" s="33" t="s">
        <v>32</v>
      </c>
      <c r="AZ94" s="34">
        <v>1</v>
      </c>
      <c r="BA94" s="16"/>
      <c r="BD94" s="30"/>
      <c r="BE94" s="16"/>
      <c r="BH94" s="30"/>
      <c r="BM94" s="16">
        <f>(E94+I94+M94+U94+AC94+AG94+AO94+BA94+BE94+BI94+AW94+AS94+AK94+Y94+Q94)*2</f>
        <v>32</v>
      </c>
      <c r="BN94" s="17">
        <v>22</v>
      </c>
      <c r="BO94" s="17" t="s">
        <v>32</v>
      </c>
      <c r="BP94" s="30">
        <v>11</v>
      </c>
    </row>
    <row r="95" spans="1:68" x14ac:dyDescent="0.2">
      <c r="A95" s="7">
        <v>9530</v>
      </c>
      <c r="B95" s="64" t="s">
        <v>13</v>
      </c>
      <c r="C95" s="8"/>
      <c r="D95" s="8" t="s">
        <v>35</v>
      </c>
      <c r="E95" s="10"/>
      <c r="F95" s="11"/>
      <c r="G95" s="11"/>
      <c r="H95" s="9"/>
      <c r="I95" s="10"/>
      <c r="J95" s="11"/>
      <c r="K95" s="11"/>
      <c r="L95" s="9"/>
      <c r="M95" s="10"/>
      <c r="N95" s="11"/>
      <c r="O95" s="11"/>
      <c r="P95" s="9"/>
      <c r="Q95" s="10"/>
      <c r="R95" s="11"/>
      <c r="S95" s="11"/>
      <c r="T95" s="9"/>
      <c r="U95" s="10"/>
      <c r="V95" s="11"/>
      <c r="W95" s="11"/>
      <c r="X95" s="9"/>
      <c r="Y95" s="10"/>
      <c r="Z95" s="11"/>
      <c r="AA95" s="11"/>
      <c r="AB95" s="11"/>
      <c r="AC95" s="10"/>
      <c r="AD95" s="11"/>
      <c r="AE95" s="11"/>
      <c r="AF95" s="9"/>
      <c r="AG95" s="10"/>
      <c r="AH95" s="11"/>
      <c r="AI95" s="11"/>
      <c r="AJ95" s="9"/>
      <c r="AK95" s="10"/>
      <c r="AL95" s="11"/>
      <c r="AM95" s="11"/>
      <c r="AN95" s="9"/>
      <c r="AO95" s="10"/>
      <c r="AP95" s="11"/>
      <c r="AQ95" s="11"/>
      <c r="AR95" s="9"/>
      <c r="AS95" s="10"/>
      <c r="AT95" s="11"/>
      <c r="AU95" s="11"/>
      <c r="AV95" s="9"/>
      <c r="AW95" s="10"/>
      <c r="AX95" s="11"/>
      <c r="AY95" s="11"/>
      <c r="AZ95" s="9"/>
      <c r="BA95" s="10"/>
      <c r="BB95" s="11"/>
      <c r="BC95" s="11"/>
      <c r="BD95" s="9"/>
      <c r="BE95" s="10"/>
      <c r="BF95" s="11"/>
      <c r="BG95" s="11"/>
      <c r="BH95" s="9"/>
      <c r="BI95" s="11"/>
      <c r="BJ95" s="11"/>
      <c r="BK95" s="11"/>
      <c r="BL95" s="11"/>
      <c r="BM95" s="10"/>
      <c r="BN95" s="11"/>
      <c r="BO95" s="11"/>
      <c r="BP95" s="9"/>
    </row>
    <row r="96" spans="1:68" x14ac:dyDescent="0.2">
      <c r="A96" s="3">
        <v>9540</v>
      </c>
      <c r="B96" s="62" t="s">
        <v>16</v>
      </c>
      <c r="C96" s="4"/>
      <c r="D96" s="4" t="s">
        <v>31</v>
      </c>
      <c r="E96" s="13"/>
      <c r="F96" s="14"/>
      <c r="G96" s="14"/>
      <c r="H96" s="24"/>
      <c r="I96" s="13"/>
      <c r="J96" s="14"/>
      <c r="K96" s="14"/>
      <c r="L96" s="24"/>
      <c r="M96" s="13"/>
      <c r="N96" s="14"/>
      <c r="O96" s="14"/>
      <c r="P96" s="24"/>
      <c r="Q96" s="25">
        <v>1</v>
      </c>
      <c r="R96" s="26">
        <v>3</v>
      </c>
      <c r="S96" s="27" t="s">
        <v>32</v>
      </c>
      <c r="T96" s="28">
        <v>1</v>
      </c>
      <c r="U96" s="13"/>
      <c r="V96" s="14"/>
      <c r="W96" s="14"/>
      <c r="X96" s="24"/>
      <c r="Y96" s="25">
        <v>3</v>
      </c>
      <c r="Z96" s="26">
        <v>30</v>
      </c>
      <c r="AA96" s="27" t="s">
        <v>32</v>
      </c>
      <c r="AB96" s="29">
        <v>10</v>
      </c>
      <c r="AC96" s="13"/>
      <c r="AD96" s="14"/>
      <c r="AE96" s="14"/>
      <c r="AF96" s="24"/>
      <c r="AG96" s="13"/>
      <c r="AH96" s="14"/>
      <c r="AI96" s="14"/>
      <c r="AJ96" s="24"/>
      <c r="AK96" s="25">
        <v>5</v>
      </c>
      <c r="AL96" s="26">
        <v>5</v>
      </c>
      <c r="AM96" s="27" t="s">
        <v>32</v>
      </c>
      <c r="AN96" s="28">
        <v>1</v>
      </c>
      <c r="AO96" s="25">
        <v>1</v>
      </c>
      <c r="AP96" s="26">
        <v>3</v>
      </c>
      <c r="AQ96" s="27" t="s">
        <v>32</v>
      </c>
      <c r="AR96" s="28">
        <v>1</v>
      </c>
      <c r="AS96" s="25">
        <v>3</v>
      </c>
      <c r="AT96" s="26">
        <v>8</v>
      </c>
      <c r="AU96" s="27" t="s">
        <v>32</v>
      </c>
      <c r="AV96" s="28">
        <v>2</v>
      </c>
      <c r="AW96" s="25">
        <v>3</v>
      </c>
      <c r="AX96" s="26">
        <v>3</v>
      </c>
      <c r="AY96" s="27" t="s">
        <v>32</v>
      </c>
      <c r="AZ96" s="28">
        <v>1</v>
      </c>
      <c r="BA96" s="13"/>
      <c r="BB96" s="14"/>
      <c r="BC96" s="14"/>
      <c r="BD96" s="24"/>
      <c r="BE96" s="13"/>
      <c r="BF96" s="14"/>
      <c r="BG96" s="14"/>
      <c r="BH96" s="24"/>
      <c r="BI96" s="14"/>
      <c r="BJ96" s="14"/>
      <c r="BK96" s="14"/>
      <c r="BL96" s="14"/>
      <c r="BM96" s="13">
        <f t="shared" ref="BM96:BM98" si="5">(E96+I96+M96+U96+AC96+AG96+AO96+BA96+BE96+BI96+AW96+AS96+AK96+Y96+Q96)*2</f>
        <v>32</v>
      </c>
      <c r="BN96" s="14">
        <v>22</v>
      </c>
      <c r="BO96" s="14" t="s">
        <v>32</v>
      </c>
      <c r="BP96" s="24">
        <v>11</v>
      </c>
    </row>
    <row r="97" spans="1:68" x14ac:dyDescent="0.2">
      <c r="A97" s="5">
        <v>9540</v>
      </c>
      <c r="B97" s="63" t="s">
        <v>16</v>
      </c>
      <c r="C97" s="6"/>
      <c r="D97" s="6" t="s">
        <v>33</v>
      </c>
      <c r="E97" s="16"/>
      <c r="H97" s="30"/>
      <c r="I97" s="16"/>
      <c r="L97" s="30"/>
      <c r="M97" s="16"/>
      <c r="P97" s="30"/>
      <c r="Q97" s="16"/>
      <c r="T97" s="30"/>
      <c r="U97" s="16"/>
      <c r="X97" s="30"/>
      <c r="Y97" s="16"/>
      <c r="AC97" s="16"/>
      <c r="AF97" s="30"/>
      <c r="AG97" s="16"/>
      <c r="AJ97" s="30"/>
      <c r="AK97" s="16"/>
      <c r="AN97" s="30"/>
      <c r="AO97" s="16"/>
      <c r="AR97" s="30"/>
      <c r="AS97" s="16"/>
      <c r="AV97" s="30"/>
      <c r="AW97" s="16"/>
      <c r="AZ97" s="30"/>
      <c r="BA97" s="16"/>
      <c r="BD97" s="30"/>
      <c r="BE97" s="16"/>
      <c r="BH97" s="30"/>
      <c r="BM97" s="16"/>
      <c r="BP97" s="30"/>
    </row>
    <row r="98" spans="1:68" x14ac:dyDescent="0.2">
      <c r="A98" s="5">
        <v>9540</v>
      </c>
      <c r="B98" s="63" t="s">
        <v>16</v>
      </c>
      <c r="C98" s="6"/>
      <c r="D98" s="6" t="s">
        <v>34</v>
      </c>
      <c r="E98" s="16"/>
      <c r="H98" s="30"/>
      <c r="I98" s="16"/>
      <c r="L98" s="30"/>
      <c r="M98" s="16"/>
      <c r="P98" s="30"/>
      <c r="Q98" s="31">
        <v>1</v>
      </c>
      <c r="R98" s="32">
        <v>3</v>
      </c>
      <c r="S98" s="33" t="s">
        <v>32</v>
      </c>
      <c r="T98" s="34">
        <v>1</v>
      </c>
      <c r="U98" s="16"/>
      <c r="X98" s="30"/>
      <c r="Y98" s="31">
        <v>3</v>
      </c>
      <c r="Z98" s="32">
        <v>25</v>
      </c>
      <c r="AA98" s="33" t="s">
        <v>32</v>
      </c>
      <c r="AB98" s="35">
        <v>8</v>
      </c>
      <c r="AC98" s="16"/>
      <c r="AF98" s="30"/>
      <c r="AG98" s="16"/>
      <c r="AJ98" s="30"/>
      <c r="AK98" s="31">
        <v>5</v>
      </c>
      <c r="AL98" s="32">
        <v>5</v>
      </c>
      <c r="AM98" s="33" t="s">
        <v>32</v>
      </c>
      <c r="AN98" s="34">
        <v>1</v>
      </c>
      <c r="AO98" s="31">
        <v>1</v>
      </c>
      <c r="AP98" s="32">
        <v>3</v>
      </c>
      <c r="AQ98" s="33" t="s">
        <v>32</v>
      </c>
      <c r="AR98" s="34">
        <v>1</v>
      </c>
      <c r="AS98" s="31">
        <v>3</v>
      </c>
      <c r="AT98" s="32">
        <v>6</v>
      </c>
      <c r="AU98" s="33" t="s">
        <v>32</v>
      </c>
      <c r="AV98" s="34">
        <v>2</v>
      </c>
      <c r="AW98" s="31">
        <v>3</v>
      </c>
      <c r="AX98" s="32">
        <v>3</v>
      </c>
      <c r="AY98" s="33" t="s">
        <v>32</v>
      </c>
      <c r="AZ98" s="34">
        <v>1</v>
      </c>
      <c r="BA98" s="16"/>
      <c r="BD98" s="30"/>
      <c r="BE98" s="16"/>
      <c r="BH98" s="30"/>
      <c r="BM98" s="16">
        <f t="shared" si="5"/>
        <v>32</v>
      </c>
      <c r="BN98" s="17">
        <v>22</v>
      </c>
      <c r="BO98" s="17" t="s">
        <v>32</v>
      </c>
      <c r="BP98" s="30">
        <v>11</v>
      </c>
    </row>
    <row r="99" spans="1:68" x14ac:dyDescent="0.2">
      <c r="A99" s="7">
        <v>9540</v>
      </c>
      <c r="B99" s="64" t="s">
        <v>16</v>
      </c>
      <c r="C99" s="8"/>
      <c r="D99" s="8" t="s">
        <v>35</v>
      </c>
      <c r="E99" s="10"/>
      <c r="F99" s="11"/>
      <c r="G99" s="11"/>
      <c r="H99" s="9"/>
      <c r="I99" s="10"/>
      <c r="J99" s="11"/>
      <c r="K99" s="11"/>
      <c r="L99" s="9"/>
      <c r="M99" s="10"/>
      <c r="N99" s="11"/>
      <c r="O99" s="11"/>
      <c r="P99" s="9"/>
      <c r="Q99" s="10"/>
      <c r="R99" s="11"/>
      <c r="S99" s="11"/>
      <c r="T99" s="9"/>
      <c r="U99" s="10"/>
      <c r="V99" s="11"/>
      <c r="W99" s="11"/>
      <c r="X99" s="9"/>
      <c r="Y99" s="10"/>
      <c r="Z99" s="11"/>
      <c r="AA99" s="11"/>
      <c r="AB99" s="11"/>
      <c r="AC99" s="10"/>
      <c r="AD99" s="11"/>
      <c r="AE99" s="11"/>
      <c r="AF99" s="9"/>
      <c r="AG99" s="10"/>
      <c r="AH99" s="11"/>
      <c r="AI99" s="11"/>
      <c r="AJ99" s="9"/>
      <c r="AK99" s="10"/>
      <c r="AL99" s="11"/>
      <c r="AM99" s="11"/>
      <c r="AN99" s="9"/>
      <c r="AO99" s="10"/>
      <c r="AP99" s="11"/>
      <c r="AQ99" s="11"/>
      <c r="AR99" s="9"/>
      <c r="AS99" s="10"/>
      <c r="AT99" s="11"/>
      <c r="AU99" s="11"/>
      <c r="AV99" s="9"/>
      <c r="AW99" s="10"/>
      <c r="AX99" s="11"/>
      <c r="AY99" s="11"/>
      <c r="AZ99" s="9"/>
      <c r="BA99" s="10"/>
      <c r="BB99" s="11"/>
      <c r="BC99" s="11"/>
      <c r="BD99" s="9"/>
      <c r="BE99" s="10"/>
      <c r="BF99" s="11"/>
      <c r="BG99" s="11"/>
      <c r="BH99" s="9"/>
      <c r="BI99" s="11"/>
      <c r="BJ99" s="11"/>
      <c r="BK99" s="11"/>
      <c r="BL99" s="11"/>
      <c r="BM99" s="10"/>
      <c r="BN99" s="11"/>
      <c r="BO99" s="11"/>
      <c r="BP99" s="9"/>
    </row>
    <row r="100" spans="1:68" x14ac:dyDescent="0.2">
      <c r="A100" s="3">
        <v>9540</v>
      </c>
      <c r="B100" s="62" t="s">
        <v>14</v>
      </c>
      <c r="C100" s="4"/>
      <c r="D100" s="4" t="s">
        <v>31</v>
      </c>
      <c r="E100" s="31">
        <v>3</v>
      </c>
      <c r="F100" s="32">
        <v>20</v>
      </c>
      <c r="G100" s="33" t="s">
        <v>32</v>
      </c>
      <c r="H100" s="34">
        <v>50</v>
      </c>
      <c r="I100" s="16"/>
      <c r="L100" s="30"/>
      <c r="M100" s="16"/>
      <c r="P100" s="30"/>
      <c r="Q100" s="31">
        <v>1</v>
      </c>
      <c r="R100" s="32">
        <v>3</v>
      </c>
      <c r="S100" s="33" t="s">
        <v>32</v>
      </c>
      <c r="T100" s="34">
        <v>1</v>
      </c>
      <c r="U100" s="16"/>
      <c r="X100" s="30"/>
      <c r="Y100" s="31">
        <v>3</v>
      </c>
      <c r="Z100" s="32">
        <v>15</v>
      </c>
      <c r="AA100" s="33" t="s">
        <v>32</v>
      </c>
      <c r="AB100" s="35">
        <v>5</v>
      </c>
      <c r="AC100" s="16"/>
      <c r="AF100" s="30"/>
      <c r="AG100" s="16"/>
      <c r="AJ100" s="30"/>
      <c r="AK100" s="31">
        <v>5</v>
      </c>
      <c r="AL100" s="32">
        <v>5</v>
      </c>
      <c r="AM100" s="33" t="s">
        <v>32</v>
      </c>
      <c r="AN100" s="34">
        <v>1</v>
      </c>
      <c r="AO100" s="31">
        <v>1</v>
      </c>
      <c r="AP100" s="32">
        <v>3</v>
      </c>
      <c r="AQ100" s="33" t="s">
        <v>32</v>
      </c>
      <c r="AR100" s="34">
        <v>1</v>
      </c>
      <c r="AS100" s="31">
        <v>3</v>
      </c>
      <c r="AT100" s="32">
        <v>4</v>
      </c>
      <c r="AU100" s="33" t="s">
        <v>32</v>
      </c>
      <c r="AV100" s="34">
        <v>2</v>
      </c>
      <c r="AW100" s="31">
        <v>3</v>
      </c>
      <c r="AX100" s="32">
        <v>3</v>
      </c>
      <c r="AY100" s="33" t="s">
        <v>32</v>
      </c>
      <c r="AZ100" s="34">
        <v>1</v>
      </c>
      <c r="BA100" s="16"/>
      <c r="BD100" s="30"/>
      <c r="BE100" s="16"/>
      <c r="BH100" s="30"/>
      <c r="BM100" s="16">
        <f t="shared" ref="BM100" si="6">(E100+I100+M100+U100+AC100+AG100+AO100+BA100+BE100+BI100+AW100+AS100+AK100+Y100+Q100)*2</f>
        <v>38</v>
      </c>
      <c r="BN100" s="17">
        <v>26</v>
      </c>
      <c r="BO100" s="17" t="s">
        <v>32</v>
      </c>
      <c r="BP100" s="30">
        <v>13</v>
      </c>
    </row>
    <row r="101" spans="1:68" x14ac:dyDescent="0.2">
      <c r="A101" s="5">
        <v>9540</v>
      </c>
      <c r="B101" s="63" t="s">
        <v>14</v>
      </c>
      <c r="C101" s="6"/>
      <c r="D101" s="6" t="s">
        <v>33</v>
      </c>
      <c r="E101" s="16"/>
      <c r="H101" s="30"/>
      <c r="I101" s="16"/>
      <c r="L101" s="30"/>
      <c r="M101" s="16"/>
      <c r="P101" s="30"/>
      <c r="Q101" s="16"/>
      <c r="T101" s="30"/>
      <c r="U101" s="16"/>
      <c r="X101" s="30"/>
      <c r="Y101" s="16"/>
      <c r="AC101" s="16"/>
      <c r="AF101" s="30"/>
      <c r="AG101" s="16"/>
      <c r="AJ101" s="30"/>
      <c r="AK101" s="16"/>
      <c r="AN101" s="30"/>
      <c r="AO101" s="16"/>
      <c r="AR101" s="30"/>
      <c r="AS101" s="16"/>
      <c r="AV101" s="30"/>
      <c r="AW101" s="16"/>
      <c r="AZ101" s="30"/>
      <c r="BA101" s="16"/>
      <c r="BD101" s="30"/>
      <c r="BE101" s="16"/>
      <c r="BH101" s="30"/>
      <c r="BM101" s="16"/>
      <c r="BP101" s="30"/>
    </row>
    <row r="102" spans="1:68" x14ac:dyDescent="0.2">
      <c r="A102" s="5">
        <v>9540</v>
      </c>
      <c r="B102" s="63" t="s">
        <v>14</v>
      </c>
      <c r="C102" s="6"/>
      <c r="D102" s="6" t="s">
        <v>34</v>
      </c>
      <c r="E102" s="31">
        <v>3</v>
      </c>
      <c r="F102" s="32">
        <v>20</v>
      </c>
      <c r="G102" s="33" t="s">
        <v>32</v>
      </c>
      <c r="H102" s="34">
        <v>50</v>
      </c>
      <c r="I102" s="16"/>
      <c r="L102" s="30"/>
      <c r="M102" s="16"/>
      <c r="P102" s="30"/>
      <c r="Q102" s="31">
        <v>1</v>
      </c>
      <c r="R102" s="32">
        <v>3</v>
      </c>
      <c r="S102" s="33" t="s">
        <v>32</v>
      </c>
      <c r="T102" s="34">
        <v>1</v>
      </c>
      <c r="U102" s="16"/>
      <c r="X102" s="30"/>
      <c r="Y102" s="31">
        <v>3</v>
      </c>
      <c r="Z102" s="32">
        <v>15</v>
      </c>
      <c r="AA102" s="33" t="s">
        <v>32</v>
      </c>
      <c r="AB102" s="35">
        <v>5</v>
      </c>
      <c r="AC102" s="16"/>
      <c r="AF102" s="30"/>
      <c r="AG102" s="16"/>
      <c r="AJ102" s="30"/>
      <c r="AK102" s="31">
        <v>5</v>
      </c>
      <c r="AL102" s="32">
        <v>5</v>
      </c>
      <c r="AM102" s="33" t="s">
        <v>32</v>
      </c>
      <c r="AN102" s="34">
        <v>1</v>
      </c>
      <c r="AO102" s="31">
        <v>1</v>
      </c>
      <c r="AP102" s="32">
        <v>3</v>
      </c>
      <c r="AQ102" s="33" t="s">
        <v>32</v>
      </c>
      <c r="AR102" s="34">
        <v>1</v>
      </c>
      <c r="AS102" s="31">
        <v>3</v>
      </c>
      <c r="AT102" s="32">
        <v>4</v>
      </c>
      <c r="AU102" s="33" t="s">
        <v>32</v>
      </c>
      <c r="AV102" s="34">
        <v>2</v>
      </c>
      <c r="AW102" s="31">
        <v>3</v>
      </c>
      <c r="AX102" s="32">
        <v>3</v>
      </c>
      <c r="AY102" s="33" t="s">
        <v>32</v>
      </c>
      <c r="AZ102" s="34">
        <v>1</v>
      </c>
      <c r="BA102" s="16"/>
      <c r="BD102" s="30"/>
      <c r="BE102" s="16"/>
      <c r="BH102" s="30"/>
      <c r="BM102" s="16">
        <f t="shared" ref="BM102" si="7">(E102+I102+M102+U102+AC102+AG102+AO102+BA102+BE102+BI102+AW102+AS102+AK102+Y102+Q102)*2</f>
        <v>38</v>
      </c>
      <c r="BN102" s="17">
        <v>26</v>
      </c>
      <c r="BO102" s="17" t="s">
        <v>32</v>
      </c>
      <c r="BP102" s="30">
        <v>13</v>
      </c>
    </row>
    <row r="103" spans="1:68" x14ac:dyDescent="0.2">
      <c r="A103" s="7">
        <v>9540</v>
      </c>
      <c r="B103" s="64" t="s">
        <v>14</v>
      </c>
      <c r="C103" s="8"/>
      <c r="D103" s="8" t="s">
        <v>35</v>
      </c>
      <c r="E103" s="10"/>
      <c r="F103" s="11"/>
      <c r="G103" s="11"/>
      <c r="H103" s="9"/>
      <c r="I103" s="10"/>
      <c r="J103" s="11"/>
      <c r="K103" s="11"/>
      <c r="L103" s="9"/>
      <c r="M103" s="10"/>
      <c r="N103" s="11"/>
      <c r="O103" s="11"/>
      <c r="P103" s="9"/>
      <c r="Q103" s="10"/>
      <c r="R103" s="11"/>
      <c r="S103" s="11"/>
      <c r="T103" s="9"/>
      <c r="U103" s="10"/>
      <c r="V103" s="11"/>
      <c r="W103" s="11"/>
      <c r="X103" s="9"/>
      <c r="Y103" s="10"/>
      <c r="Z103" s="11"/>
      <c r="AA103" s="11"/>
      <c r="AB103" s="11"/>
      <c r="AC103" s="10"/>
      <c r="AD103" s="11"/>
      <c r="AE103" s="11"/>
      <c r="AF103" s="9"/>
      <c r="AG103" s="10"/>
      <c r="AH103" s="11"/>
      <c r="AI103" s="11"/>
      <c r="AJ103" s="9"/>
      <c r="AK103" s="10"/>
      <c r="AL103" s="11"/>
      <c r="AM103" s="11"/>
      <c r="AN103" s="9"/>
      <c r="AO103" s="10"/>
      <c r="AP103" s="11"/>
      <c r="AQ103" s="11"/>
      <c r="AR103" s="9"/>
      <c r="AS103" s="10"/>
      <c r="AT103" s="11"/>
      <c r="AU103" s="11"/>
      <c r="AV103" s="9"/>
      <c r="AW103" s="10"/>
      <c r="AX103" s="11"/>
      <c r="AY103" s="11"/>
      <c r="AZ103" s="9"/>
      <c r="BA103" s="10"/>
      <c r="BB103" s="11"/>
      <c r="BC103" s="11"/>
      <c r="BD103" s="9"/>
      <c r="BE103" s="10"/>
      <c r="BF103" s="11"/>
      <c r="BG103" s="11"/>
      <c r="BH103" s="9"/>
      <c r="BI103" s="11"/>
      <c r="BJ103" s="11"/>
      <c r="BK103" s="11"/>
      <c r="BL103" s="11"/>
      <c r="BM103" s="10"/>
      <c r="BN103" s="11"/>
      <c r="BO103" s="11"/>
      <c r="BP103" s="9"/>
    </row>
    <row r="104" spans="1:68" x14ac:dyDescent="0.2">
      <c r="A104" s="3">
        <v>9540</v>
      </c>
      <c r="B104" s="62" t="s">
        <v>15</v>
      </c>
      <c r="C104" s="4"/>
      <c r="D104" s="4" t="s">
        <v>31</v>
      </c>
      <c r="E104" s="13"/>
      <c r="F104" s="14"/>
      <c r="G104" s="14"/>
      <c r="H104" s="24"/>
      <c r="I104" s="13"/>
      <c r="J104" s="14"/>
      <c r="K104" s="14"/>
      <c r="L104" s="24"/>
      <c r="M104" s="13"/>
      <c r="N104" s="14"/>
      <c r="O104" s="14"/>
      <c r="P104" s="24"/>
      <c r="Q104" s="13"/>
      <c r="R104" s="14"/>
      <c r="S104" s="14"/>
      <c r="T104" s="24"/>
      <c r="U104" s="13"/>
      <c r="V104" s="14"/>
      <c r="W104" s="14"/>
      <c r="X104" s="24"/>
      <c r="Y104" s="13"/>
      <c r="Z104" s="14"/>
      <c r="AA104" s="14"/>
      <c r="AB104" s="14"/>
      <c r="AC104" s="13"/>
      <c r="AD104" s="14"/>
      <c r="AE104" s="14"/>
      <c r="AF104" s="24"/>
      <c r="AG104" s="13"/>
      <c r="AH104" s="14"/>
      <c r="AI104" s="14"/>
      <c r="AJ104" s="24"/>
      <c r="AK104" s="13"/>
      <c r="AL104" s="14"/>
      <c r="AM104" s="14"/>
      <c r="AN104" s="24"/>
      <c r="AO104" s="13"/>
      <c r="AP104" s="14"/>
      <c r="AQ104" s="14"/>
      <c r="AR104" s="24"/>
      <c r="AS104" s="13"/>
      <c r="AT104" s="14"/>
      <c r="AU104" s="14"/>
      <c r="AV104" s="24"/>
      <c r="AW104" s="13"/>
      <c r="AX104" s="14"/>
      <c r="AY104" s="14"/>
      <c r="AZ104" s="24"/>
      <c r="BA104" s="13"/>
      <c r="BB104" s="14"/>
      <c r="BC104" s="14"/>
      <c r="BD104" s="24"/>
      <c r="BE104" s="13"/>
      <c r="BF104" s="14"/>
      <c r="BG104" s="14"/>
      <c r="BH104" s="24"/>
      <c r="BI104" s="14"/>
      <c r="BJ104" s="14"/>
      <c r="BK104" s="14"/>
      <c r="BL104" s="14"/>
      <c r="BM104" s="13"/>
      <c r="BN104" s="14"/>
      <c r="BO104" s="14"/>
      <c r="BP104" s="24"/>
    </row>
    <row r="105" spans="1:68" x14ac:dyDescent="0.2">
      <c r="A105" s="5">
        <v>9540</v>
      </c>
      <c r="B105" s="63" t="s">
        <v>15</v>
      </c>
      <c r="C105" s="6"/>
      <c r="D105" s="6" t="s">
        <v>33</v>
      </c>
      <c r="E105" s="16"/>
      <c r="H105" s="30"/>
      <c r="I105" s="16"/>
      <c r="L105" s="30"/>
      <c r="M105" s="16"/>
      <c r="P105" s="30"/>
      <c r="Q105" s="16"/>
      <c r="T105" s="30"/>
      <c r="U105" s="16"/>
      <c r="X105" s="30"/>
      <c r="Y105" s="16"/>
      <c r="AC105" s="16"/>
      <c r="AF105" s="30"/>
      <c r="AG105" s="16"/>
      <c r="AJ105" s="30"/>
      <c r="AK105" s="16"/>
      <c r="AN105" s="30"/>
      <c r="AO105" s="16"/>
      <c r="AR105" s="30"/>
      <c r="AS105" s="16"/>
      <c r="AV105" s="30"/>
      <c r="AW105" s="16"/>
      <c r="AZ105" s="30"/>
      <c r="BA105" s="16"/>
      <c r="BD105" s="30"/>
      <c r="BE105" s="16"/>
      <c r="BH105" s="30"/>
      <c r="BM105" s="16"/>
      <c r="BP105" s="30"/>
    </row>
    <row r="106" spans="1:68" x14ac:dyDescent="0.2">
      <c r="A106" s="5">
        <v>9540</v>
      </c>
      <c r="B106" s="63" t="s">
        <v>15</v>
      </c>
      <c r="C106" s="6"/>
      <c r="D106" s="6" t="s">
        <v>34</v>
      </c>
      <c r="E106" s="31">
        <v>3</v>
      </c>
      <c r="F106" s="32">
        <v>20</v>
      </c>
      <c r="G106" s="33" t="s">
        <v>32</v>
      </c>
      <c r="H106" s="34">
        <v>50</v>
      </c>
      <c r="I106" s="16"/>
      <c r="L106" s="30"/>
      <c r="M106" s="16"/>
      <c r="P106" s="30"/>
      <c r="Q106" s="31">
        <v>1</v>
      </c>
      <c r="R106" s="32">
        <v>3</v>
      </c>
      <c r="S106" s="33" t="s">
        <v>32</v>
      </c>
      <c r="T106" s="34">
        <v>1</v>
      </c>
      <c r="U106" s="31">
        <v>1</v>
      </c>
      <c r="V106" s="32">
        <v>3</v>
      </c>
      <c r="W106" s="33" t="s">
        <v>32</v>
      </c>
      <c r="X106" s="34">
        <v>1</v>
      </c>
      <c r="Y106" s="31">
        <v>3</v>
      </c>
      <c r="Z106" s="32">
        <v>20</v>
      </c>
      <c r="AA106" s="33" t="s">
        <v>32</v>
      </c>
      <c r="AB106" s="35">
        <v>5</v>
      </c>
      <c r="AC106" s="16"/>
      <c r="AF106" s="30"/>
      <c r="AG106" s="16"/>
      <c r="AJ106" s="30"/>
      <c r="AK106" s="31">
        <v>5</v>
      </c>
      <c r="AL106" s="32">
        <v>5</v>
      </c>
      <c r="AM106" s="33" t="s">
        <v>32</v>
      </c>
      <c r="AN106" s="34">
        <v>1</v>
      </c>
      <c r="AO106" s="31">
        <v>1</v>
      </c>
      <c r="AP106" s="32">
        <v>3</v>
      </c>
      <c r="AQ106" s="33" t="s">
        <v>32</v>
      </c>
      <c r="AR106" s="34">
        <v>1</v>
      </c>
      <c r="AS106" s="31">
        <v>3</v>
      </c>
      <c r="AT106" s="32">
        <v>5</v>
      </c>
      <c r="AU106" s="33" t="s">
        <v>32</v>
      </c>
      <c r="AV106" s="34">
        <v>2</v>
      </c>
      <c r="AW106" s="31">
        <v>3</v>
      </c>
      <c r="AX106" s="32">
        <v>5</v>
      </c>
      <c r="AY106" s="33" t="s">
        <v>32</v>
      </c>
      <c r="AZ106" s="34">
        <v>2</v>
      </c>
      <c r="BA106" s="16"/>
      <c r="BD106" s="30"/>
      <c r="BE106" s="16"/>
      <c r="BH106" s="30"/>
      <c r="BM106" s="16">
        <f t="shared" ref="BM106" si="8">(E106+I106+M106+U106+AC106+AG106+AO106+BA106+BE106+BI106+AW106+AS106+AK106+Y106+Q106)*2</f>
        <v>40</v>
      </c>
      <c r="BN106" s="17">
        <v>28</v>
      </c>
      <c r="BO106" s="17" t="s">
        <v>32</v>
      </c>
      <c r="BP106" s="30">
        <v>13</v>
      </c>
    </row>
    <row r="107" spans="1:68" x14ac:dyDescent="0.2">
      <c r="A107" s="5">
        <v>9540</v>
      </c>
      <c r="B107" s="63" t="s">
        <v>15</v>
      </c>
      <c r="C107" s="6"/>
      <c r="D107" s="6" t="s">
        <v>35</v>
      </c>
      <c r="E107" s="31">
        <v>3</v>
      </c>
      <c r="F107" s="32">
        <v>20</v>
      </c>
      <c r="G107" s="33" t="s">
        <v>32</v>
      </c>
      <c r="H107" s="34">
        <v>50</v>
      </c>
      <c r="I107" s="16"/>
      <c r="L107" s="30"/>
      <c r="M107" s="16"/>
      <c r="P107" s="30"/>
      <c r="Q107" s="31">
        <v>1</v>
      </c>
      <c r="R107" s="32">
        <v>3</v>
      </c>
      <c r="S107" s="33" t="s">
        <v>32</v>
      </c>
      <c r="T107" s="34">
        <v>1</v>
      </c>
      <c r="U107" s="31">
        <v>1</v>
      </c>
      <c r="V107" s="32">
        <v>3</v>
      </c>
      <c r="W107" s="33" t="s">
        <v>32</v>
      </c>
      <c r="X107" s="34">
        <v>1</v>
      </c>
      <c r="Y107" s="31">
        <v>3</v>
      </c>
      <c r="Z107" s="32">
        <v>20</v>
      </c>
      <c r="AA107" s="33" t="s">
        <v>32</v>
      </c>
      <c r="AB107" s="35">
        <v>5</v>
      </c>
      <c r="AC107" s="16"/>
      <c r="AF107" s="30"/>
      <c r="AG107" s="16"/>
      <c r="AJ107" s="30"/>
      <c r="AK107" s="31">
        <v>5</v>
      </c>
      <c r="AL107" s="32">
        <v>5</v>
      </c>
      <c r="AM107" s="33" t="s">
        <v>32</v>
      </c>
      <c r="AN107" s="34">
        <v>1</v>
      </c>
      <c r="AO107" s="31">
        <v>1</v>
      </c>
      <c r="AP107" s="32">
        <v>3</v>
      </c>
      <c r="AQ107" s="33" t="s">
        <v>32</v>
      </c>
      <c r="AR107" s="34">
        <v>1</v>
      </c>
      <c r="AS107" s="31">
        <v>3</v>
      </c>
      <c r="AT107" s="32">
        <v>5</v>
      </c>
      <c r="AU107" s="33" t="s">
        <v>32</v>
      </c>
      <c r="AV107" s="34">
        <v>2</v>
      </c>
      <c r="AW107" s="31">
        <v>3</v>
      </c>
      <c r="AX107" s="32">
        <v>5</v>
      </c>
      <c r="AY107" s="33" t="s">
        <v>32</v>
      </c>
      <c r="AZ107" s="34">
        <v>2</v>
      </c>
      <c r="BA107" s="16"/>
      <c r="BD107" s="30"/>
      <c r="BE107" s="16"/>
      <c r="BH107" s="30"/>
      <c r="BM107" s="16">
        <f t="shared" ref="BM107:BM108" si="9">(E107+I107+M107+U107+AC107+AG107+AO107+BA107+BE107+BI107+AW107+AS107+AK107+Y107+Q107)*2</f>
        <v>40</v>
      </c>
      <c r="BN107" s="17">
        <v>28</v>
      </c>
      <c r="BO107" s="17" t="s">
        <v>32</v>
      </c>
      <c r="BP107" s="30">
        <v>13</v>
      </c>
    </row>
    <row r="108" spans="1:68" x14ac:dyDescent="0.2">
      <c r="A108" s="3">
        <v>9540</v>
      </c>
      <c r="B108" s="19" t="s">
        <v>38</v>
      </c>
      <c r="C108" s="4"/>
      <c r="D108" s="4" t="s">
        <v>31</v>
      </c>
      <c r="E108" s="31">
        <v>3</v>
      </c>
      <c r="F108" s="32">
        <v>20</v>
      </c>
      <c r="G108" s="33" t="s">
        <v>32</v>
      </c>
      <c r="H108" s="34">
        <v>50</v>
      </c>
      <c r="I108" s="16"/>
      <c r="L108" s="30"/>
      <c r="M108" s="16"/>
      <c r="P108" s="30"/>
      <c r="Q108" s="31">
        <v>1</v>
      </c>
      <c r="R108" s="32">
        <v>3</v>
      </c>
      <c r="S108" s="33" t="s">
        <v>32</v>
      </c>
      <c r="T108" s="34">
        <v>1</v>
      </c>
      <c r="U108" s="31">
        <v>1</v>
      </c>
      <c r="V108" s="32">
        <v>3</v>
      </c>
      <c r="W108" s="33" t="s">
        <v>32</v>
      </c>
      <c r="X108" s="34">
        <v>1</v>
      </c>
      <c r="Y108" s="31">
        <v>3</v>
      </c>
      <c r="Z108" s="32">
        <v>20</v>
      </c>
      <c r="AA108" s="33" t="s">
        <v>32</v>
      </c>
      <c r="AB108" s="35">
        <v>5</v>
      </c>
      <c r="AC108" s="16"/>
      <c r="AF108" s="30"/>
      <c r="AG108" s="16"/>
      <c r="AJ108" s="30"/>
      <c r="AK108" s="31">
        <v>5</v>
      </c>
      <c r="AL108" s="32">
        <v>5</v>
      </c>
      <c r="AM108" s="33" t="s">
        <v>32</v>
      </c>
      <c r="AN108" s="34">
        <v>1</v>
      </c>
      <c r="AO108" s="31">
        <v>1</v>
      </c>
      <c r="AP108" s="32">
        <v>3</v>
      </c>
      <c r="AQ108" s="33" t="s">
        <v>32</v>
      </c>
      <c r="AR108" s="34">
        <v>1</v>
      </c>
      <c r="AS108" s="31">
        <v>3</v>
      </c>
      <c r="AT108" s="32">
        <v>5</v>
      </c>
      <c r="AU108" s="33" t="s">
        <v>32</v>
      </c>
      <c r="AV108" s="34">
        <v>2</v>
      </c>
      <c r="AW108" s="31">
        <v>3</v>
      </c>
      <c r="AX108" s="32">
        <v>5</v>
      </c>
      <c r="AY108" s="33" t="s">
        <v>32</v>
      </c>
      <c r="AZ108" s="34">
        <v>2</v>
      </c>
      <c r="BA108" s="16"/>
      <c r="BD108" s="30"/>
      <c r="BE108" s="16"/>
      <c r="BH108" s="30"/>
      <c r="BL108" s="30"/>
      <c r="BM108" s="17">
        <f t="shared" si="9"/>
        <v>40</v>
      </c>
      <c r="BN108" s="17">
        <v>28</v>
      </c>
      <c r="BO108" s="17" t="s">
        <v>32</v>
      </c>
      <c r="BP108" s="30">
        <v>13</v>
      </c>
    </row>
    <row r="109" spans="1:68" x14ac:dyDescent="0.2">
      <c r="A109" s="5">
        <v>9540</v>
      </c>
      <c r="B109" s="2" t="s">
        <v>38</v>
      </c>
      <c r="C109" s="6"/>
      <c r="D109" s="6" t="s">
        <v>33</v>
      </c>
      <c r="E109" s="16"/>
      <c r="H109" s="30"/>
      <c r="I109" s="16"/>
      <c r="L109" s="30"/>
      <c r="M109" s="16"/>
      <c r="P109" s="30"/>
      <c r="Q109" s="16"/>
      <c r="T109" s="30"/>
      <c r="U109" s="16"/>
      <c r="X109" s="30"/>
      <c r="Y109" s="16"/>
      <c r="AC109" s="16"/>
      <c r="AF109" s="30"/>
      <c r="AG109" s="16"/>
      <c r="AJ109" s="30"/>
      <c r="AK109" s="16"/>
      <c r="AN109" s="30"/>
      <c r="AO109" s="16"/>
      <c r="AR109" s="30"/>
      <c r="AS109" s="16"/>
      <c r="AV109" s="30"/>
      <c r="AW109" s="16"/>
      <c r="AZ109" s="30"/>
      <c r="BA109" s="16"/>
      <c r="BD109" s="30"/>
      <c r="BE109" s="16"/>
      <c r="BH109" s="30"/>
      <c r="BL109" s="30"/>
      <c r="BP109" s="30"/>
    </row>
    <row r="110" spans="1:68" x14ac:dyDescent="0.2">
      <c r="A110" s="5">
        <v>9540</v>
      </c>
      <c r="B110" s="2" t="s">
        <v>38</v>
      </c>
      <c r="C110" s="6"/>
      <c r="D110" s="6" t="s">
        <v>34</v>
      </c>
      <c r="E110" s="31">
        <v>3</v>
      </c>
      <c r="F110" s="32">
        <v>20</v>
      </c>
      <c r="G110" s="33" t="s">
        <v>32</v>
      </c>
      <c r="H110" s="34">
        <v>50</v>
      </c>
      <c r="I110" s="16"/>
      <c r="L110" s="30"/>
      <c r="M110" s="16"/>
      <c r="P110" s="30"/>
      <c r="Q110" s="31">
        <v>1</v>
      </c>
      <c r="R110" s="32">
        <v>3</v>
      </c>
      <c r="S110" s="33" t="s">
        <v>32</v>
      </c>
      <c r="T110" s="34">
        <v>1</v>
      </c>
      <c r="U110" s="31">
        <v>1</v>
      </c>
      <c r="V110" s="32">
        <v>3</v>
      </c>
      <c r="W110" s="33" t="s">
        <v>32</v>
      </c>
      <c r="X110" s="34">
        <v>1</v>
      </c>
      <c r="Y110" s="31">
        <v>3</v>
      </c>
      <c r="Z110" s="32">
        <v>20</v>
      </c>
      <c r="AA110" s="33" t="s">
        <v>32</v>
      </c>
      <c r="AB110" s="35">
        <v>5</v>
      </c>
      <c r="AC110" s="16"/>
      <c r="AF110" s="30"/>
      <c r="AG110" s="16"/>
      <c r="AJ110" s="30"/>
      <c r="AK110" s="31">
        <v>5</v>
      </c>
      <c r="AL110" s="32">
        <v>5</v>
      </c>
      <c r="AM110" s="33" t="s">
        <v>32</v>
      </c>
      <c r="AN110" s="34">
        <v>1</v>
      </c>
      <c r="AO110" s="31">
        <v>1</v>
      </c>
      <c r="AP110" s="32">
        <v>3</v>
      </c>
      <c r="AQ110" s="33" t="s">
        <v>32</v>
      </c>
      <c r="AR110" s="34">
        <v>1</v>
      </c>
      <c r="AS110" s="31">
        <v>3</v>
      </c>
      <c r="AT110" s="32">
        <v>5</v>
      </c>
      <c r="AU110" s="33" t="s">
        <v>32</v>
      </c>
      <c r="AV110" s="34">
        <v>2</v>
      </c>
      <c r="AW110" s="31">
        <v>3</v>
      </c>
      <c r="AX110" s="32">
        <v>5</v>
      </c>
      <c r="AY110" s="33" t="s">
        <v>32</v>
      </c>
      <c r="AZ110" s="34">
        <v>2</v>
      </c>
      <c r="BA110" s="16"/>
      <c r="BD110" s="30"/>
      <c r="BE110" s="16"/>
      <c r="BH110" s="30"/>
      <c r="BL110" s="30"/>
      <c r="BM110" s="17">
        <f t="shared" ref="BM110" si="10">(E110+I110+M110+U110+AC110+AG110+AO110+BA110+BE110+BI110+AW110+AS110+AK110+Y110+Q110)*2</f>
        <v>40</v>
      </c>
      <c r="BN110" s="17">
        <v>28</v>
      </c>
      <c r="BO110" s="17" t="s">
        <v>32</v>
      </c>
      <c r="BP110" s="30">
        <v>13</v>
      </c>
    </row>
    <row r="111" spans="1:68" x14ac:dyDescent="0.2">
      <c r="A111" s="7">
        <v>9540</v>
      </c>
      <c r="B111" s="20" t="s">
        <v>38</v>
      </c>
      <c r="C111" s="8"/>
      <c r="D111" s="8" t="s">
        <v>35</v>
      </c>
      <c r="E111" s="10"/>
      <c r="F111" s="11"/>
      <c r="G111" s="11"/>
      <c r="H111" s="9"/>
      <c r="I111" s="10"/>
      <c r="J111" s="11"/>
      <c r="K111" s="11"/>
      <c r="L111" s="9"/>
      <c r="M111" s="10"/>
      <c r="N111" s="11"/>
      <c r="O111" s="11"/>
      <c r="P111" s="9"/>
      <c r="Q111" s="10"/>
      <c r="R111" s="11"/>
      <c r="S111" s="11"/>
      <c r="T111" s="9"/>
      <c r="U111" s="10"/>
      <c r="V111" s="11"/>
      <c r="W111" s="11"/>
      <c r="X111" s="9"/>
      <c r="Y111" s="10"/>
      <c r="Z111" s="11"/>
      <c r="AA111" s="11"/>
      <c r="AB111" s="11"/>
      <c r="AC111" s="10"/>
      <c r="AD111" s="11"/>
      <c r="AE111" s="11"/>
      <c r="AF111" s="9"/>
      <c r="AG111" s="10"/>
      <c r="AH111" s="11"/>
      <c r="AI111" s="11"/>
      <c r="AJ111" s="9"/>
      <c r="AK111" s="10"/>
      <c r="AL111" s="11"/>
      <c r="AM111" s="11"/>
      <c r="AN111" s="9"/>
      <c r="AO111" s="10"/>
      <c r="AP111" s="11"/>
      <c r="AQ111" s="11"/>
      <c r="AR111" s="9"/>
      <c r="AS111" s="10"/>
      <c r="AT111" s="11"/>
      <c r="AU111" s="11"/>
      <c r="AV111" s="9"/>
      <c r="AW111" s="10"/>
      <c r="AX111" s="11"/>
      <c r="AY111" s="11"/>
      <c r="AZ111" s="9"/>
      <c r="BA111" s="10"/>
      <c r="BB111" s="11"/>
      <c r="BC111" s="11"/>
      <c r="BD111" s="9"/>
      <c r="BE111" s="10"/>
      <c r="BF111" s="11"/>
      <c r="BG111" s="11"/>
      <c r="BH111" s="9"/>
      <c r="BI111" s="11"/>
      <c r="BJ111" s="11"/>
      <c r="BK111" s="11"/>
      <c r="BL111" s="11"/>
      <c r="BM111" s="10"/>
      <c r="BN111" s="11"/>
      <c r="BO111" s="11"/>
      <c r="BP111" s="9"/>
    </row>
    <row r="112" spans="1:68" x14ac:dyDescent="0.2">
      <c r="A112" s="3">
        <v>9540</v>
      </c>
      <c r="B112" s="19" t="s">
        <v>42</v>
      </c>
      <c r="C112" s="4"/>
      <c r="D112" s="4" t="s">
        <v>31</v>
      </c>
      <c r="E112" s="13"/>
      <c r="F112" s="14"/>
      <c r="G112" s="14"/>
      <c r="H112" s="24"/>
      <c r="I112" s="13"/>
      <c r="J112" s="14"/>
      <c r="K112" s="14"/>
      <c r="L112" s="24"/>
      <c r="M112" s="13"/>
      <c r="N112" s="14"/>
      <c r="O112" s="14"/>
      <c r="P112" s="24"/>
      <c r="Q112" s="13"/>
      <c r="R112" s="14"/>
      <c r="S112" s="14"/>
      <c r="T112" s="24"/>
      <c r="U112" s="13"/>
      <c r="V112" s="14"/>
      <c r="W112" s="14"/>
      <c r="X112" s="24"/>
      <c r="Y112" s="13"/>
      <c r="Z112" s="14"/>
      <c r="AA112" s="14"/>
      <c r="AB112" s="14"/>
      <c r="AC112" s="13"/>
      <c r="AD112" s="14"/>
      <c r="AE112" s="14"/>
      <c r="AF112" s="24"/>
      <c r="AG112" s="13"/>
      <c r="AH112" s="14"/>
      <c r="AI112" s="14"/>
      <c r="AJ112" s="24"/>
      <c r="AK112" s="13"/>
      <c r="AL112" s="14"/>
      <c r="AM112" s="14"/>
      <c r="AN112" s="24"/>
      <c r="AO112" s="13"/>
      <c r="AP112" s="14"/>
      <c r="AQ112" s="14"/>
      <c r="AR112" s="24"/>
      <c r="AS112" s="13"/>
      <c r="AT112" s="14"/>
      <c r="AU112" s="14"/>
      <c r="AV112" s="24"/>
      <c r="AW112" s="13"/>
      <c r="AX112" s="14"/>
      <c r="AY112" s="14"/>
      <c r="AZ112" s="24"/>
      <c r="BA112" s="13"/>
      <c r="BB112" s="14"/>
      <c r="BC112" s="14"/>
      <c r="BD112" s="24"/>
      <c r="BE112" s="13"/>
      <c r="BF112" s="14"/>
      <c r="BG112" s="14"/>
      <c r="BH112" s="24"/>
      <c r="BI112" s="14"/>
      <c r="BJ112" s="14"/>
      <c r="BK112" s="14"/>
      <c r="BL112" s="14"/>
      <c r="BM112" s="13"/>
      <c r="BN112" s="14"/>
      <c r="BO112" s="14"/>
      <c r="BP112" s="24"/>
    </row>
    <row r="113" spans="1:68" x14ac:dyDescent="0.2">
      <c r="A113" s="5">
        <v>9540</v>
      </c>
      <c r="B113" s="2" t="s">
        <v>42</v>
      </c>
      <c r="C113" s="6"/>
      <c r="D113" s="6" t="s">
        <v>33</v>
      </c>
      <c r="E113" s="16"/>
      <c r="H113" s="30"/>
      <c r="I113" s="16"/>
      <c r="L113" s="30"/>
      <c r="M113" s="16"/>
      <c r="P113" s="30"/>
      <c r="Q113" s="16"/>
      <c r="T113" s="30"/>
      <c r="U113" s="16"/>
      <c r="X113" s="30"/>
      <c r="Y113" s="16"/>
      <c r="AC113" s="16"/>
      <c r="AF113" s="30"/>
      <c r="AG113" s="16"/>
      <c r="AJ113" s="30"/>
      <c r="AK113" s="16"/>
      <c r="AN113" s="30"/>
      <c r="AO113" s="16"/>
      <c r="AR113" s="30"/>
      <c r="AS113" s="16"/>
      <c r="AV113" s="30"/>
      <c r="AW113" s="16"/>
      <c r="AZ113" s="30"/>
      <c r="BA113" s="16"/>
      <c r="BD113" s="30"/>
      <c r="BE113" s="16"/>
      <c r="BH113" s="30"/>
      <c r="BM113" s="16"/>
      <c r="BP113" s="30"/>
    </row>
    <row r="114" spans="1:68" x14ac:dyDescent="0.2">
      <c r="A114" s="5">
        <v>9540</v>
      </c>
      <c r="B114" s="2" t="s">
        <v>42</v>
      </c>
      <c r="C114" s="6"/>
      <c r="D114" s="6" t="s">
        <v>34</v>
      </c>
      <c r="E114" s="31">
        <v>3</v>
      </c>
      <c r="F114" s="32">
        <v>20</v>
      </c>
      <c r="G114" s="33" t="s">
        <v>32</v>
      </c>
      <c r="H114" s="34">
        <v>50</v>
      </c>
      <c r="I114" s="16"/>
      <c r="L114" s="30"/>
      <c r="M114" s="16"/>
      <c r="P114" s="30"/>
      <c r="Q114" s="31">
        <v>1</v>
      </c>
      <c r="R114" s="32">
        <v>3</v>
      </c>
      <c r="S114" s="33" t="s">
        <v>32</v>
      </c>
      <c r="T114" s="34">
        <v>1</v>
      </c>
      <c r="U114" s="31">
        <v>1</v>
      </c>
      <c r="V114" s="32">
        <v>3</v>
      </c>
      <c r="W114" s="33" t="s">
        <v>32</v>
      </c>
      <c r="X114" s="34">
        <v>1</v>
      </c>
      <c r="Y114" s="31">
        <v>3</v>
      </c>
      <c r="Z114" s="32">
        <v>25</v>
      </c>
      <c r="AA114" s="33" t="s">
        <v>32</v>
      </c>
      <c r="AB114" s="35">
        <v>8</v>
      </c>
      <c r="AC114" s="16"/>
      <c r="AF114" s="30"/>
      <c r="AG114" s="16"/>
      <c r="AJ114" s="30"/>
      <c r="AK114" s="31">
        <v>5</v>
      </c>
      <c r="AL114" s="32">
        <v>5</v>
      </c>
      <c r="AM114" s="33" t="s">
        <v>32</v>
      </c>
      <c r="AN114" s="34">
        <v>1</v>
      </c>
      <c r="AO114" s="31">
        <v>1</v>
      </c>
      <c r="AP114" s="32">
        <v>3</v>
      </c>
      <c r="AQ114" s="33" t="s">
        <v>32</v>
      </c>
      <c r="AR114" s="34">
        <v>1</v>
      </c>
      <c r="AS114" s="31">
        <v>3</v>
      </c>
      <c r="AT114" s="32">
        <v>5</v>
      </c>
      <c r="AU114" s="33" t="s">
        <v>32</v>
      </c>
      <c r="AV114" s="34">
        <v>2</v>
      </c>
      <c r="AW114" s="31">
        <v>3</v>
      </c>
      <c r="AX114" s="32">
        <v>5</v>
      </c>
      <c r="AY114" s="33" t="s">
        <v>32</v>
      </c>
      <c r="AZ114" s="34">
        <v>2</v>
      </c>
      <c r="BA114" s="16"/>
      <c r="BD114" s="30"/>
      <c r="BE114" s="16"/>
      <c r="BH114" s="30"/>
      <c r="BM114" s="16">
        <f t="shared" ref="BM114" si="11">(E114+I114+M114+U114+AC114+AG114+AO114+BA114+BE114+BI114+AW114+AS114+AK114+Y114+Q114)*2</f>
        <v>40</v>
      </c>
      <c r="BN114" s="17">
        <v>28</v>
      </c>
      <c r="BO114" s="17" t="s">
        <v>32</v>
      </c>
      <c r="BP114" s="30">
        <v>13</v>
      </c>
    </row>
    <row r="115" spans="1:68" x14ac:dyDescent="0.2">
      <c r="A115" s="7">
        <v>9540</v>
      </c>
      <c r="B115" s="20" t="s">
        <v>42</v>
      </c>
      <c r="C115" s="8"/>
      <c r="D115" s="8" t="s">
        <v>35</v>
      </c>
      <c r="E115" s="10"/>
      <c r="F115" s="11"/>
      <c r="G115" s="11"/>
      <c r="H115" s="9"/>
      <c r="I115" s="10"/>
      <c r="J115" s="11"/>
      <c r="K115" s="11"/>
      <c r="L115" s="9"/>
      <c r="M115" s="10"/>
      <c r="N115" s="11"/>
      <c r="O115" s="11"/>
      <c r="P115" s="9"/>
      <c r="Q115" s="10"/>
      <c r="R115" s="11"/>
      <c r="S115" s="11"/>
      <c r="T115" s="9"/>
      <c r="U115" s="10"/>
      <c r="V115" s="11"/>
      <c r="W115" s="11"/>
      <c r="X115" s="9"/>
      <c r="Y115" s="10"/>
      <c r="Z115" s="11"/>
      <c r="AA115" s="11"/>
      <c r="AB115" s="11"/>
      <c r="AC115" s="10"/>
      <c r="AD115" s="11"/>
      <c r="AE115" s="11"/>
      <c r="AF115" s="9"/>
      <c r="AG115" s="10"/>
      <c r="AH115" s="11"/>
      <c r="AI115" s="11"/>
      <c r="AJ115" s="9"/>
      <c r="AK115" s="10"/>
      <c r="AL115" s="11"/>
      <c r="AM115" s="11"/>
      <c r="AN115" s="9"/>
      <c r="AO115" s="10"/>
      <c r="AP115" s="11"/>
      <c r="AQ115" s="11"/>
      <c r="AR115" s="9"/>
      <c r="AS115" s="10"/>
      <c r="AT115" s="11"/>
      <c r="AU115" s="11"/>
      <c r="AV115" s="9"/>
      <c r="AW115" s="10"/>
      <c r="AX115" s="11"/>
      <c r="AY115" s="11"/>
      <c r="AZ115" s="9"/>
      <c r="BA115" s="10"/>
      <c r="BB115" s="11"/>
      <c r="BC115" s="11"/>
      <c r="BD115" s="9"/>
      <c r="BE115" s="10"/>
      <c r="BF115" s="11"/>
      <c r="BG115" s="11"/>
      <c r="BH115" s="9"/>
      <c r="BI115" s="11"/>
      <c r="BJ115" s="11"/>
      <c r="BK115" s="11"/>
      <c r="BL115" s="11"/>
      <c r="BM115" s="10"/>
      <c r="BN115" s="11"/>
      <c r="BO115" s="11"/>
      <c r="BP115" s="9"/>
    </row>
    <row r="116" spans="1:68" x14ac:dyDescent="0.2">
      <c r="A116" s="3">
        <v>9550</v>
      </c>
      <c r="B116" s="62" t="s">
        <v>9</v>
      </c>
      <c r="C116" s="4"/>
      <c r="D116" s="4" t="s">
        <v>31</v>
      </c>
      <c r="E116" s="13"/>
      <c r="F116" s="14"/>
      <c r="G116" s="14"/>
      <c r="H116" s="24"/>
      <c r="I116" s="13"/>
      <c r="J116" s="14"/>
      <c r="K116" s="14"/>
      <c r="L116" s="24"/>
      <c r="M116" s="13"/>
      <c r="N116" s="14"/>
      <c r="O116" s="14"/>
      <c r="P116" s="24"/>
      <c r="Q116" s="13"/>
      <c r="R116" s="14"/>
      <c r="S116" s="14"/>
      <c r="T116" s="24"/>
      <c r="U116" s="13"/>
      <c r="V116" s="14"/>
      <c r="W116" s="14"/>
      <c r="X116" s="24"/>
      <c r="Y116" s="13"/>
      <c r="Z116" s="14"/>
      <c r="AA116" s="14"/>
      <c r="AB116" s="14"/>
      <c r="AC116" s="13"/>
      <c r="AD116" s="14"/>
      <c r="AE116" s="14"/>
      <c r="AF116" s="24"/>
      <c r="AG116" s="13"/>
      <c r="AH116" s="14"/>
      <c r="AI116" s="14"/>
      <c r="AJ116" s="24"/>
      <c r="AK116" s="13"/>
      <c r="AL116" s="14"/>
      <c r="AM116" s="14"/>
      <c r="AN116" s="24"/>
      <c r="AO116" s="13"/>
      <c r="AP116" s="14"/>
      <c r="AQ116" s="14"/>
      <c r="AR116" s="24"/>
      <c r="AS116" s="13"/>
      <c r="AT116" s="14"/>
      <c r="AU116" s="14"/>
      <c r="AV116" s="24"/>
      <c r="AW116" s="13"/>
      <c r="AX116" s="14"/>
      <c r="AY116" s="14"/>
      <c r="AZ116" s="24"/>
      <c r="BA116" s="13"/>
      <c r="BB116" s="14"/>
      <c r="BC116" s="14"/>
      <c r="BD116" s="24"/>
      <c r="BE116" s="13"/>
      <c r="BF116" s="14"/>
      <c r="BG116" s="14"/>
      <c r="BH116" s="24"/>
      <c r="BI116" s="14"/>
      <c r="BJ116" s="14"/>
      <c r="BK116" s="14"/>
      <c r="BL116" s="14"/>
      <c r="BM116" s="13"/>
      <c r="BN116" s="14"/>
      <c r="BO116" s="14"/>
      <c r="BP116" s="24"/>
    </row>
    <row r="117" spans="1:68" x14ac:dyDescent="0.2">
      <c r="A117" s="5">
        <v>9550</v>
      </c>
      <c r="B117" s="63" t="s">
        <v>9</v>
      </c>
      <c r="C117" s="6"/>
      <c r="D117" s="6" t="s">
        <v>33</v>
      </c>
      <c r="E117" s="16"/>
      <c r="H117" s="30"/>
      <c r="I117" s="16"/>
      <c r="L117" s="30"/>
      <c r="M117" s="16"/>
      <c r="P117" s="30"/>
      <c r="Q117" s="16"/>
      <c r="T117" s="30"/>
      <c r="U117" s="16"/>
      <c r="X117" s="30"/>
      <c r="Y117" s="16"/>
      <c r="AC117" s="16"/>
      <c r="AF117" s="30"/>
      <c r="AG117" s="16"/>
      <c r="AJ117" s="30"/>
      <c r="AK117" s="16"/>
      <c r="AN117" s="30"/>
      <c r="AO117" s="16"/>
      <c r="AR117" s="30"/>
      <c r="AS117" s="16"/>
      <c r="AV117" s="30"/>
      <c r="AW117" s="16"/>
      <c r="AZ117" s="30"/>
      <c r="BA117" s="16"/>
      <c r="BD117" s="30"/>
      <c r="BE117" s="16"/>
      <c r="BH117" s="30"/>
      <c r="BM117" s="16"/>
      <c r="BP117" s="30"/>
    </row>
    <row r="118" spans="1:68" x14ac:dyDescent="0.2">
      <c r="A118" s="5">
        <v>9550</v>
      </c>
      <c r="B118" s="63" t="s">
        <v>9</v>
      </c>
      <c r="C118" s="6"/>
      <c r="D118" s="6" t="s">
        <v>34</v>
      </c>
      <c r="E118" s="16"/>
      <c r="H118" s="30"/>
      <c r="I118" s="16"/>
      <c r="L118" s="30"/>
      <c r="M118" s="16"/>
      <c r="P118" s="30"/>
      <c r="Q118" s="16"/>
      <c r="T118" s="30"/>
      <c r="U118" s="16"/>
      <c r="X118" s="30"/>
      <c r="Y118" s="16"/>
      <c r="AC118" s="16"/>
      <c r="AF118" s="30"/>
      <c r="AG118" s="16"/>
      <c r="AJ118" s="30"/>
      <c r="AK118" s="16"/>
      <c r="AN118" s="30"/>
      <c r="AO118" s="16"/>
      <c r="AR118" s="30"/>
      <c r="AS118" s="16"/>
      <c r="AV118" s="30"/>
      <c r="AW118" s="16"/>
      <c r="AZ118" s="30"/>
      <c r="BA118" s="16"/>
      <c r="BD118" s="30"/>
      <c r="BE118" s="16"/>
      <c r="BH118" s="30"/>
      <c r="BM118" s="16"/>
      <c r="BP118" s="30"/>
    </row>
    <row r="119" spans="1:68" x14ac:dyDescent="0.2">
      <c r="A119" s="7">
        <v>9550</v>
      </c>
      <c r="B119" s="64" t="s">
        <v>9</v>
      </c>
      <c r="C119" s="8"/>
      <c r="D119" s="8" t="s">
        <v>35</v>
      </c>
      <c r="E119" s="10"/>
      <c r="F119" s="11"/>
      <c r="G119" s="11"/>
      <c r="H119" s="9"/>
      <c r="I119" s="10"/>
      <c r="J119" s="11"/>
      <c r="K119" s="11"/>
      <c r="L119" s="9"/>
      <c r="M119" s="10"/>
      <c r="N119" s="11"/>
      <c r="O119" s="11"/>
      <c r="P119" s="9"/>
      <c r="Q119" s="10"/>
      <c r="R119" s="11"/>
      <c r="S119" s="11"/>
      <c r="T119" s="9"/>
      <c r="U119" s="10"/>
      <c r="V119" s="11"/>
      <c r="W119" s="11"/>
      <c r="X119" s="9"/>
      <c r="Y119" s="47">
        <v>3</v>
      </c>
      <c r="Z119" s="48">
        <v>30</v>
      </c>
      <c r="AA119" s="49" t="s">
        <v>32</v>
      </c>
      <c r="AB119" s="54">
        <v>40</v>
      </c>
      <c r="AC119" s="47">
        <v>3</v>
      </c>
      <c r="AD119" s="48">
        <v>500</v>
      </c>
      <c r="AE119" s="49" t="s">
        <v>32</v>
      </c>
      <c r="AF119" s="50">
        <v>900</v>
      </c>
      <c r="AG119" s="10"/>
      <c r="AH119" s="11"/>
      <c r="AI119" s="11"/>
      <c r="AJ119" s="9"/>
      <c r="AK119" s="10"/>
      <c r="AL119" s="11"/>
      <c r="AM119" s="11"/>
      <c r="AN119" s="9"/>
      <c r="AO119" s="10"/>
      <c r="AP119" s="11"/>
      <c r="AQ119" s="11"/>
      <c r="AR119" s="9"/>
      <c r="AS119" s="10"/>
      <c r="AT119" s="11"/>
      <c r="AU119" s="11"/>
      <c r="AV119" s="9"/>
      <c r="AW119" s="10"/>
      <c r="AX119" s="11"/>
      <c r="AY119" s="11"/>
      <c r="AZ119" s="9"/>
      <c r="BA119" s="10"/>
      <c r="BB119" s="11"/>
      <c r="BC119" s="11"/>
      <c r="BD119" s="9"/>
      <c r="BE119" s="10"/>
      <c r="BF119" s="11"/>
      <c r="BG119" s="11"/>
      <c r="BH119" s="9"/>
      <c r="BI119" s="11"/>
      <c r="BJ119" s="11"/>
      <c r="BK119" s="11"/>
      <c r="BL119" s="11"/>
      <c r="BM119" s="10">
        <f>(E119+I119+M119+U119+AC119+AG119+AO119+BA119+BE119+BI119+AW119+AS119+AK119+Y119+Q119)*2</f>
        <v>12</v>
      </c>
      <c r="BN119" s="11">
        <v>8</v>
      </c>
      <c r="BO119" s="11" t="s">
        <v>32</v>
      </c>
      <c r="BP119" s="9">
        <v>4</v>
      </c>
    </row>
    <row r="120" spans="1:68" x14ac:dyDescent="0.2">
      <c r="A120" s="3">
        <v>9560</v>
      </c>
      <c r="B120" s="62" t="s">
        <v>17</v>
      </c>
      <c r="C120" s="4"/>
      <c r="D120" s="4" t="s">
        <v>31</v>
      </c>
      <c r="E120" s="13"/>
      <c r="F120" s="14"/>
      <c r="G120" s="14"/>
      <c r="H120" s="24"/>
      <c r="I120" s="13"/>
      <c r="J120" s="14"/>
      <c r="K120" s="14"/>
      <c r="L120" s="24"/>
      <c r="M120" s="13"/>
      <c r="N120" s="14"/>
      <c r="O120" s="14"/>
      <c r="P120" s="24"/>
      <c r="Q120" s="13"/>
      <c r="R120" s="14"/>
      <c r="S120" s="14"/>
      <c r="T120" s="24"/>
      <c r="U120" s="25">
        <v>1</v>
      </c>
      <c r="V120" s="26">
        <v>5</v>
      </c>
      <c r="W120" s="27" t="s">
        <v>32</v>
      </c>
      <c r="X120" s="28">
        <v>1</v>
      </c>
      <c r="Y120" s="13"/>
      <c r="Z120" s="14"/>
      <c r="AA120" s="14"/>
      <c r="AB120" s="14"/>
      <c r="AC120" s="25">
        <v>3</v>
      </c>
      <c r="AD120" s="26">
        <v>300</v>
      </c>
      <c r="AE120" s="27" t="s">
        <v>32</v>
      </c>
      <c r="AF120" s="28">
        <v>70</v>
      </c>
      <c r="AG120" s="13"/>
      <c r="AH120" s="14"/>
      <c r="AI120" s="14"/>
      <c r="AJ120" s="24"/>
      <c r="AK120" s="13"/>
      <c r="AL120" s="14"/>
      <c r="AM120" s="14"/>
      <c r="AN120" s="24"/>
      <c r="AO120" s="25">
        <v>3</v>
      </c>
      <c r="AP120" s="26">
        <v>5</v>
      </c>
      <c r="AQ120" s="27" t="s">
        <v>32</v>
      </c>
      <c r="AR120" s="28">
        <v>1</v>
      </c>
      <c r="AS120" s="13"/>
      <c r="AT120" s="14"/>
      <c r="AU120" s="14"/>
      <c r="AV120" s="24"/>
      <c r="AW120" s="13"/>
      <c r="AX120" s="14"/>
      <c r="AY120" s="14"/>
      <c r="AZ120" s="24"/>
      <c r="BA120" s="25">
        <v>2</v>
      </c>
      <c r="BB120" s="26">
        <v>20</v>
      </c>
      <c r="BC120" s="27" t="s">
        <v>32</v>
      </c>
      <c r="BD120" s="28">
        <v>14</v>
      </c>
      <c r="BE120" s="13"/>
      <c r="BF120" s="14"/>
      <c r="BG120" s="14"/>
      <c r="BH120" s="24"/>
      <c r="BI120" s="14"/>
      <c r="BJ120" s="14"/>
      <c r="BK120" s="14"/>
      <c r="BL120" s="14"/>
      <c r="BM120" s="13">
        <f t="shared" ref="BM120" si="12">(E120+I120+M120+U120+AC120+AG120+AO120+BA120+BE120+BI120+AW120+AS120+AK120+Y120+Q120)*2</f>
        <v>18</v>
      </c>
      <c r="BN120" s="14">
        <v>12</v>
      </c>
      <c r="BO120" s="14" t="s">
        <v>32</v>
      </c>
      <c r="BP120" s="24">
        <v>6</v>
      </c>
    </row>
    <row r="121" spans="1:68" x14ac:dyDescent="0.2">
      <c r="A121" s="5">
        <v>9560</v>
      </c>
      <c r="B121" s="63" t="s">
        <v>17</v>
      </c>
      <c r="C121" s="6"/>
      <c r="D121" s="6" t="s">
        <v>33</v>
      </c>
      <c r="E121" s="16"/>
      <c r="H121" s="30"/>
      <c r="I121" s="16"/>
      <c r="L121" s="30"/>
      <c r="M121" s="16"/>
      <c r="P121" s="30"/>
      <c r="Q121" s="16"/>
      <c r="T121" s="30"/>
      <c r="U121" s="16"/>
      <c r="X121" s="30"/>
      <c r="Y121" s="16"/>
      <c r="AC121" s="16"/>
      <c r="AF121" s="30"/>
      <c r="AG121" s="16"/>
      <c r="AJ121" s="30"/>
      <c r="AK121" s="16"/>
      <c r="AN121" s="30"/>
      <c r="AO121" s="16"/>
      <c r="AR121" s="30"/>
      <c r="AS121" s="16"/>
      <c r="AV121" s="30"/>
      <c r="AW121" s="16"/>
      <c r="AZ121" s="30"/>
      <c r="BA121" s="16"/>
      <c r="BD121" s="30"/>
      <c r="BE121" s="16"/>
      <c r="BH121" s="30"/>
      <c r="BM121" s="16"/>
      <c r="BP121" s="30"/>
    </row>
    <row r="122" spans="1:68" x14ac:dyDescent="0.2">
      <c r="A122" s="5">
        <v>9560</v>
      </c>
      <c r="B122" s="63" t="s">
        <v>17</v>
      </c>
      <c r="C122" s="6"/>
      <c r="D122" s="6" t="s">
        <v>34</v>
      </c>
      <c r="E122" s="16"/>
      <c r="H122" s="30"/>
      <c r="I122" s="16"/>
      <c r="L122" s="30"/>
      <c r="M122" s="16"/>
      <c r="P122" s="30"/>
      <c r="Q122" s="16"/>
      <c r="T122" s="30"/>
      <c r="U122" s="31">
        <v>1</v>
      </c>
      <c r="V122" s="32">
        <v>5</v>
      </c>
      <c r="W122" s="33" t="s">
        <v>32</v>
      </c>
      <c r="X122" s="34">
        <v>1</v>
      </c>
      <c r="Y122" s="16"/>
      <c r="AC122" s="31">
        <v>3</v>
      </c>
      <c r="AD122" s="32">
        <v>300</v>
      </c>
      <c r="AE122" s="33" t="s">
        <v>32</v>
      </c>
      <c r="AF122" s="34">
        <v>70</v>
      </c>
      <c r="AG122" s="16"/>
      <c r="AJ122" s="30"/>
      <c r="AK122" s="16"/>
      <c r="AN122" s="30"/>
      <c r="AO122" s="31">
        <v>3</v>
      </c>
      <c r="AP122" s="32">
        <v>5</v>
      </c>
      <c r="AQ122" s="33" t="s">
        <v>32</v>
      </c>
      <c r="AR122" s="34">
        <v>1</v>
      </c>
      <c r="AS122" s="16"/>
      <c r="AV122" s="30"/>
      <c r="AW122" s="16"/>
      <c r="AZ122" s="30"/>
      <c r="BA122" s="31">
        <v>2</v>
      </c>
      <c r="BB122" s="32">
        <v>20</v>
      </c>
      <c r="BC122" s="33" t="s">
        <v>32</v>
      </c>
      <c r="BD122" s="34">
        <v>14</v>
      </c>
      <c r="BE122" s="16"/>
      <c r="BH122" s="30"/>
      <c r="BM122" s="16">
        <f t="shared" ref="BM122" si="13">(E122+I122+M122+U122+AC122+AG122+AO122+BA122+BE122+BI122+AW122+AS122+AK122+Y122+Q122)*2</f>
        <v>18</v>
      </c>
      <c r="BN122" s="17">
        <v>12</v>
      </c>
      <c r="BO122" s="17" t="s">
        <v>32</v>
      </c>
      <c r="BP122" s="30">
        <v>6</v>
      </c>
    </row>
    <row r="123" spans="1:68" x14ac:dyDescent="0.2">
      <c r="A123" s="7">
        <v>9560</v>
      </c>
      <c r="B123" s="64" t="s">
        <v>17</v>
      </c>
      <c r="C123" s="8"/>
      <c r="D123" s="8" t="s">
        <v>35</v>
      </c>
      <c r="E123" s="10"/>
      <c r="F123" s="11"/>
      <c r="G123" s="11"/>
      <c r="H123" s="9"/>
      <c r="I123" s="10"/>
      <c r="J123" s="11"/>
      <c r="K123" s="11"/>
      <c r="L123" s="9"/>
      <c r="M123" s="10"/>
      <c r="N123" s="11"/>
      <c r="O123" s="11"/>
      <c r="P123" s="9"/>
      <c r="Q123" s="10"/>
      <c r="R123" s="11"/>
      <c r="S123" s="11"/>
      <c r="T123" s="9"/>
      <c r="U123" s="10"/>
      <c r="V123" s="11"/>
      <c r="W123" s="11"/>
      <c r="X123" s="9"/>
      <c r="Y123" s="10"/>
      <c r="Z123" s="11"/>
      <c r="AA123" s="11"/>
      <c r="AB123" s="11"/>
      <c r="AC123" s="10"/>
      <c r="AD123" s="11"/>
      <c r="AE123" s="11"/>
      <c r="AF123" s="9"/>
      <c r="AG123" s="10"/>
      <c r="AH123" s="11"/>
      <c r="AI123" s="11"/>
      <c r="AJ123" s="9"/>
      <c r="AK123" s="10"/>
      <c r="AL123" s="11"/>
      <c r="AM123" s="11"/>
      <c r="AN123" s="9"/>
      <c r="AO123" s="10"/>
      <c r="AP123" s="11"/>
      <c r="AQ123" s="11"/>
      <c r="AR123" s="9"/>
      <c r="AS123" s="10"/>
      <c r="AT123" s="11"/>
      <c r="AU123" s="11"/>
      <c r="AV123" s="9"/>
      <c r="AW123" s="10"/>
      <c r="AX123" s="11"/>
      <c r="AY123" s="11"/>
      <c r="AZ123" s="9"/>
      <c r="BA123" s="10"/>
      <c r="BB123" s="11"/>
      <c r="BC123" s="11"/>
      <c r="BD123" s="9"/>
      <c r="BE123" s="10"/>
      <c r="BF123" s="11"/>
      <c r="BG123" s="11"/>
      <c r="BH123" s="9"/>
      <c r="BI123" s="11"/>
      <c r="BJ123" s="11"/>
      <c r="BK123" s="11"/>
      <c r="BL123" s="11"/>
      <c r="BM123" s="10"/>
      <c r="BN123" s="11"/>
      <c r="BO123" s="11"/>
      <c r="BP123" s="9"/>
    </row>
    <row r="124" spans="1:68" x14ac:dyDescent="0.2">
      <c r="A124" s="3">
        <v>9560</v>
      </c>
      <c r="B124" s="62" t="s">
        <v>18</v>
      </c>
      <c r="C124" s="4"/>
      <c r="D124" s="4" t="s">
        <v>31</v>
      </c>
      <c r="E124" s="13"/>
      <c r="F124" s="14"/>
      <c r="G124" s="14"/>
      <c r="H124" s="24"/>
      <c r="I124" s="13"/>
      <c r="J124" s="14"/>
      <c r="K124" s="14"/>
      <c r="L124" s="24"/>
      <c r="M124" s="13"/>
      <c r="N124" s="14"/>
      <c r="O124" s="14"/>
      <c r="P124" s="24"/>
      <c r="Q124" s="13"/>
      <c r="R124" s="14"/>
      <c r="S124" s="14"/>
      <c r="T124" s="24"/>
      <c r="U124" s="13"/>
      <c r="V124" s="14"/>
      <c r="W124" s="14"/>
      <c r="X124" s="24"/>
      <c r="Y124" s="13"/>
      <c r="Z124" s="14"/>
      <c r="AA124" s="14"/>
      <c r="AB124" s="14"/>
      <c r="AC124" s="13"/>
      <c r="AD124" s="14"/>
      <c r="AE124" s="14"/>
      <c r="AF124" s="24"/>
      <c r="AG124" s="13"/>
      <c r="AH124" s="14"/>
      <c r="AI124" s="14"/>
      <c r="AJ124" s="24"/>
      <c r="AK124" s="13"/>
      <c r="AL124" s="14"/>
      <c r="AM124" s="14"/>
      <c r="AN124" s="24"/>
      <c r="AO124" s="13"/>
      <c r="AP124" s="14"/>
      <c r="AQ124" s="14"/>
      <c r="AR124" s="24"/>
      <c r="AS124" s="13"/>
      <c r="AT124" s="14"/>
      <c r="AU124" s="14"/>
      <c r="AV124" s="24"/>
      <c r="AW124" s="13"/>
      <c r="AX124" s="14"/>
      <c r="AY124" s="14"/>
      <c r="AZ124" s="24"/>
      <c r="BA124" s="13"/>
      <c r="BB124" s="14"/>
      <c r="BC124" s="14"/>
      <c r="BD124" s="24"/>
      <c r="BE124" s="13"/>
      <c r="BF124" s="14"/>
      <c r="BG124" s="14"/>
      <c r="BH124" s="24"/>
      <c r="BI124" s="14"/>
      <c r="BJ124" s="14"/>
      <c r="BK124" s="14"/>
      <c r="BL124" s="14"/>
      <c r="BM124" s="13"/>
      <c r="BN124" s="14"/>
      <c r="BO124" s="14"/>
      <c r="BP124" s="24"/>
    </row>
    <row r="125" spans="1:68" x14ac:dyDescent="0.2">
      <c r="A125" s="5">
        <v>9560</v>
      </c>
      <c r="B125" s="63" t="s">
        <v>18</v>
      </c>
      <c r="C125" s="6"/>
      <c r="D125" s="6" t="s">
        <v>33</v>
      </c>
      <c r="E125" s="16"/>
      <c r="H125" s="30"/>
      <c r="I125" s="16"/>
      <c r="L125" s="30"/>
      <c r="M125" s="16"/>
      <c r="P125" s="30"/>
      <c r="Q125" s="16"/>
      <c r="T125" s="30"/>
      <c r="U125" s="16"/>
      <c r="X125" s="30"/>
      <c r="Y125" s="16"/>
      <c r="AC125" s="16"/>
      <c r="AF125" s="30"/>
      <c r="AG125" s="16"/>
      <c r="AJ125" s="30"/>
      <c r="AK125" s="16"/>
      <c r="AN125" s="30"/>
      <c r="AO125" s="16"/>
      <c r="AR125" s="30"/>
      <c r="AS125" s="16"/>
      <c r="AV125" s="30"/>
      <c r="AW125" s="16"/>
      <c r="AZ125" s="30"/>
      <c r="BA125" s="16"/>
      <c r="BD125" s="30"/>
      <c r="BE125" s="16"/>
      <c r="BH125" s="30"/>
      <c r="BM125" s="16"/>
      <c r="BP125" s="30"/>
    </row>
    <row r="126" spans="1:68" x14ac:dyDescent="0.2">
      <c r="A126" s="5">
        <v>9560</v>
      </c>
      <c r="B126" s="63" t="s">
        <v>18</v>
      </c>
      <c r="C126" s="6"/>
      <c r="D126" s="6" t="s">
        <v>34</v>
      </c>
      <c r="E126" s="16"/>
      <c r="H126" s="30"/>
      <c r="I126" s="16"/>
      <c r="L126" s="30"/>
      <c r="M126" s="16"/>
      <c r="P126" s="30"/>
      <c r="Q126" s="16"/>
      <c r="T126" s="30"/>
      <c r="U126" s="31">
        <v>1</v>
      </c>
      <c r="V126" s="32">
        <v>5</v>
      </c>
      <c r="W126" s="33" t="s">
        <v>32</v>
      </c>
      <c r="X126" s="34">
        <v>1</v>
      </c>
      <c r="Y126" s="16"/>
      <c r="AC126" s="31">
        <v>3</v>
      </c>
      <c r="AD126" s="32">
        <v>300</v>
      </c>
      <c r="AE126" s="33" t="s">
        <v>32</v>
      </c>
      <c r="AF126" s="34">
        <v>70</v>
      </c>
      <c r="AG126" s="16"/>
      <c r="AJ126" s="30"/>
      <c r="AK126" s="16"/>
      <c r="AN126" s="30"/>
      <c r="AO126" s="31">
        <v>3</v>
      </c>
      <c r="AP126" s="32">
        <v>5</v>
      </c>
      <c r="AQ126" s="33" t="s">
        <v>32</v>
      </c>
      <c r="AR126" s="34">
        <v>1</v>
      </c>
      <c r="AS126" s="16"/>
      <c r="AV126" s="30"/>
      <c r="AW126" s="16"/>
      <c r="AZ126" s="30"/>
      <c r="BA126" s="16"/>
      <c r="BD126" s="30"/>
      <c r="BE126" s="16"/>
      <c r="BH126" s="30"/>
      <c r="BM126" s="16">
        <f t="shared" ref="BM126" si="14">(E126+I126+M126+U126+AC126+AG126+AO126+BA126+BE126+BI126+AW126+AS126+AK126+Y126+Q126)*2</f>
        <v>14</v>
      </c>
      <c r="BN126" s="17">
        <v>10</v>
      </c>
      <c r="BO126" s="17" t="s">
        <v>32</v>
      </c>
      <c r="BP126" s="30">
        <v>5</v>
      </c>
    </row>
    <row r="127" spans="1:68" x14ac:dyDescent="0.2">
      <c r="A127" s="7">
        <v>9560</v>
      </c>
      <c r="B127" s="64" t="s">
        <v>18</v>
      </c>
      <c r="C127" s="8"/>
      <c r="D127" s="8" t="s">
        <v>35</v>
      </c>
      <c r="E127" s="10"/>
      <c r="F127" s="11"/>
      <c r="G127" s="11"/>
      <c r="H127" s="9"/>
      <c r="I127" s="10"/>
      <c r="J127" s="11"/>
      <c r="K127" s="11"/>
      <c r="L127" s="9"/>
      <c r="M127" s="10"/>
      <c r="N127" s="11"/>
      <c r="O127" s="11"/>
      <c r="P127" s="9"/>
      <c r="Q127" s="10"/>
      <c r="R127" s="11"/>
      <c r="S127" s="11"/>
      <c r="T127" s="9"/>
      <c r="U127" s="10"/>
      <c r="V127" s="11"/>
      <c r="W127" s="11"/>
      <c r="X127" s="9"/>
      <c r="Y127" s="10"/>
      <c r="Z127" s="11"/>
      <c r="AA127" s="11"/>
      <c r="AB127" s="11"/>
      <c r="AC127" s="10"/>
      <c r="AD127" s="11"/>
      <c r="AE127" s="11"/>
      <c r="AF127" s="9"/>
      <c r="AG127" s="10"/>
      <c r="AH127" s="11"/>
      <c r="AI127" s="11"/>
      <c r="AJ127" s="9"/>
      <c r="AK127" s="10"/>
      <c r="AL127" s="11"/>
      <c r="AM127" s="11"/>
      <c r="AN127" s="9"/>
      <c r="AO127" s="10"/>
      <c r="AP127" s="11"/>
      <c r="AQ127" s="11"/>
      <c r="AR127" s="9"/>
      <c r="AS127" s="10"/>
      <c r="AT127" s="11"/>
      <c r="AU127" s="11"/>
      <c r="AV127" s="9"/>
      <c r="AW127" s="10"/>
      <c r="AX127" s="11"/>
      <c r="AY127" s="11"/>
      <c r="AZ127" s="9"/>
      <c r="BA127" s="10"/>
      <c r="BB127" s="11"/>
      <c r="BC127" s="11"/>
      <c r="BD127" s="9"/>
      <c r="BE127" s="10"/>
      <c r="BF127" s="11"/>
      <c r="BG127" s="11"/>
      <c r="BH127" s="9"/>
      <c r="BI127" s="11"/>
      <c r="BJ127" s="11"/>
      <c r="BK127" s="11"/>
      <c r="BL127" s="11"/>
      <c r="BM127" s="10"/>
      <c r="BN127" s="11"/>
      <c r="BO127" s="11"/>
      <c r="BP127" s="9"/>
    </row>
    <row r="128" spans="1:68" x14ac:dyDescent="0.2">
      <c r="A128" s="3">
        <v>9560</v>
      </c>
      <c r="B128" s="19" t="s">
        <v>38</v>
      </c>
      <c r="C128" s="4"/>
      <c r="D128" s="4" t="s">
        <v>31</v>
      </c>
      <c r="E128" s="13"/>
      <c r="F128" s="14"/>
      <c r="G128" s="14"/>
      <c r="H128" s="24"/>
      <c r="I128" s="13"/>
      <c r="J128" s="14"/>
      <c r="K128" s="14"/>
      <c r="L128" s="24"/>
      <c r="M128" s="13"/>
      <c r="N128" s="14"/>
      <c r="O128" s="14"/>
      <c r="P128" s="24"/>
      <c r="Q128" s="13"/>
      <c r="R128" s="14"/>
      <c r="S128" s="14"/>
      <c r="T128" s="24"/>
      <c r="U128" s="13"/>
      <c r="V128" s="14"/>
      <c r="W128" s="14"/>
      <c r="X128" s="24"/>
      <c r="Y128" s="13"/>
      <c r="Z128" s="14"/>
      <c r="AA128" s="14"/>
      <c r="AB128" s="14"/>
      <c r="AC128" s="13"/>
      <c r="AD128" s="14"/>
      <c r="AE128" s="14"/>
      <c r="AF128" s="24"/>
      <c r="AG128" s="13"/>
      <c r="AH128" s="14"/>
      <c r="AI128" s="14"/>
      <c r="AJ128" s="24"/>
      <c r="AK128" s="13"/>
      <c r="AL128" s="14"/>
      <c r="AM128" s="14"/>
      <c r="AN128" s="24"/>
      <c r="AO128" s="13"/>
      <c r="AP128" s="14"/>
      <c r="AQ128" s="14"/>
      <c r="AR128" s="24"/>
      <c r="AS128" s="13"/>
      <c r="AT128" s="14"/>
      <c r="AU128" s="14"/>
      <c r="AV128" s="24"/>
      <c r="AW128" s="13"/>
      <c r="AX128" s="14"/>
      <c r="AY128" s="14"/>
      <c r="AZ128" s="24"/>
      <c r="BA128" s="13"/>
      <c r="BB128" s="14"/>
      <c r="BC128" s="14"/>
      <c r="BD128" s="24"/>
      <c r="BE128" s="13"/>
      <c r="BF128" s="14"/>
      <c r="BG128" s="14"/>
      <c r="BH128" s="24"/>
      <c r="BI128" s="14"/>
      <c r="BJ128" s="14"/>
      <c r="BK128" s="14"/>
      <c r="BL128" s="14"/>
      <c r="BM128" s="13"/>
      <c r="BN128" s="14"/>
      <c r="BO128" s="14"/>
      <c r="BP128" s="24"/>
    </row>
    <row r="129" spans="1:68" x14ac:dyDescent="0.2">
      <c r="A129" s="5">
        <v>9560</v>
      </c>
      <c r="B129" s="2" t="s">
        <v>38</v>
      </c>
      <c r="C129" s="6"/>
      <c r="D129" s="6" t="s">
        <v>33</v>
      </c>
      <c r="E129" s="16"/>
      <c r="H129" s="30"/>
      <c r="I129" s="16"/>
      <c r="L129" s="30"/>
      <c r="M129" s="16"/>
      <c r="P129" s="30"/>
      <c r="Q129" s="16"/>
      <c r="T129" s="30"/>
      <c r="U129" s="16"/>
      <c r="X129" s="30"/>
      <c r="Y129" s="16"/>
      <c r="AC129" s="16"/>
      <c r="AF129" s="30"/>
      <c r="AG129" s="16"/>
      <c r="AJ129" s="30"/>
      <c r="AK129" s="16"/>
      <c r="AN129" s="30"/>
      <c r="AO129" s="16"/>
      <c r="AR129" s="30"/>
      <c r="AS129" s="16"/>
      <c r="AV129" s="30"/>
      <c r="AW129" s="16"/>
      <c r="AZ129" s="30"/>
      <c r="BA129" s="16"/>
      <c r="BD129" s="30"/>
      <c r="BE129" s="16"/>
      <c r="BH129" s="30"/>
      <c r="BM129" s="16"/>
      <c r="BP129" s="30"/>
    </row>
    <row r="130" spans="1:68" x14ac:dyDescent="0.2">
      <c r="A130" s="5">
        <v>9560</v>
      </c>
      <c r="B130" s="2" t="s">
        <v>38</v>
      </c>
      <c r="C130" s="6"/>
      <c r="D130" s="6" t="s">
        <v>34</v>
      </c>
      <c r="E130" s="16"/>
      <c r="H130" s="30"/>
      <c r="I130" s="16"/>
      <c r="L130" s="30"/>
      <c r="M130" s="16"/>
      <c r="P130" s="30"/>
      <c r="Q130" s="16"/>
      <c r="T130" s="30"/>
      <c r="U130" s="31">
        <v>1</v>
      </c>
      <c r="V130" s="32">
        <v>5</v>
      </c>
      <c r="W130" s="33" t="s">
        <v>32</v>
      </c>
      <c r="X130" s="34">
        <v>1</v>
      </c>
      <c r="Y130" s="16"/>
      <c r="AC130" s="31">
        <v>3</v>
      </c>
      <c r="AD130" s="32">
        <v>300</v>
      </c>
      <c r="AE130" s="33" t="s">
        <v>32</v>
      </c>
      <c r="AF130" s="34">
        <v>70</v>
      </c>
      <c r="AG130" s="16"/>
      <c r="AJ130" s="30"/>
      <c r="AK130" s="16"/>
      <c r="AN130" s="30"/>
      <c r="AO130" s="31">
        <v>3</v>
      </c>
      <c r="AP130" s="32">
        <v>5</v>
      </c>
      <c r="AQ130" s="33" t="s">
        <v>32</v>
      </c>
      <c r="AR130" s="34">
        <v>1</v>
      </c>
      <c r="AS130" s="16"/>
      <c r="AV130" s="30"/>
      <c r="AW130" s="16"/>
      <c r="AZ130" s="30"/>
      <c r="BA130" s="16"/>
      <c r="BD130" s="30"/>
      <c r="BE130" s="16"/>
      <c r="BH130" s="30"/>
      <c r="BM130" s="16">
        <f t="shared" ref="BM130" si="15">(E130+I130+M130+U130+AC130+AG130+AO130+BA130+BE130+BI130+AW130+AS130+AK130+Y130+Q130)*2</f>
        <v>14</v>
      </c>
      <c r="BN130" s="17">
        <v>10</v>
      </c>
      <c r="BO130" s="17" t="s">
        <v>32</v>
      </c>
      <c r="BP130" s="30">
        <v>5</v>
      </c>
    </row>
    <row r="131" spans="1:68" x14ac:dyDescent="0.2">
      <c r="A131" s="7">
        <v>9560</v>
      </c>
      <c r="B131" s="20" t="s">
        <v>38</v>
      </c>
      <c r="C131" s="8"/>
      <c r="D131" s="8" t="s">
        <v>35</v>
      </c>
      <c r="E131" s="10"/>
      <c r="F131" s="11"/>
      <c r="G131" s="11"/>
      <c r="H131" s="9"/>
      <c r="I131" s="10"/>
      <c r="J131" s="11"/>
      <c r="K131" s="11"/>
      <c r="L131" s="9"/>
      <c r="M131" s="10"/>
      <c r="N131" s="11"/>
      <c r="O131" s="11"/>
      <c r="P131" s="9"/>
      <c r="Q131" s="10"/>
      <c r="R131" s="11"/>
      <c r="S131" s="11"/>
      <c r="T131" s="9"/>
      <c r="U131" s="10"/>
      <c r="V131" s="11"/>
      <c r="W131" s="11"/>
      <c r="X131" s="9"/>
      <c r="Y131" s="10"/>
      <c r="Z131" s="11"/>
      <c r="AA131" s="11"/>
      <c r="AB131" s="11"/>
      <c r="AC131" s="10"/>
      <c r="AD131" s="11"/>
      <c r="AE131" s="11"/>
      <c r="AF131" s="9"/>
      <c r="AG131" s="10"/>
      <c r="AH131" s="11"/>
      <c r="AI131" s="11"/>
      <c r="AJ131" s="9"/>
      <c r="AK131" s="10"/>
      <c r="AL131" s="11"/>
      <c r="AM131" s="11"/>
      <c r="AN131" s="9"/>
      <c r="AO131" s="10"/>
      <c r="AP131" s="11"/>
      <c r="AQ131" s="11"/>
      <c r="AR131" s="9"/>
      <c r="AS131" s="10"/>
      <c r="AT131" s="11"/>
      <c r="AU131" s="11"/>
      <c r="AV131" s="9"/>
      <c r="AW131" s="10"/>
      <c r="AX131" s="11"/>
      <c r="AY131" s="11"/>
      <c r="AZ131" s="9"/>
      <c r="BA131" s="10"/>
      <c r="BB131" s="11"/>
      <c r="BC131" s="11"/>
      <c r="BD131" s="9"/>
      <c r="BE131" s="10"/>
      <c r="BF131" s="11"/>
      <c r="BG131" s="11"/>
      <c r="BH131" s="9"/>
      <c r="BI131" s="11"/>
      <c r="BJ131" s="11"/>
      <c r="BK131" s="11"/>
      <c r="BL131" s="11"/>
      <c r="BM131" s="10"/>
      <c r="BN131" s="11"/>
      <c r="BO131" s="11"/>
      <c r="BP131" s="9"/>
    </row>
    <row r="132" spans="1:68" x14ac:dyDescent="0.2">
      <c r="A132" s="3">
        <v>9570</v>
      </c>
      <c r="B132" s="62" t="s">
        <v>19</v>
      </c>
      <c r="C132" s="4"/>
      <c r="D132" s="4" t="s">
        <v>31</v>
      </c>
      <c r="E132" s="13"/>
      <c r="F132" s="14"/>
      <c r="G132" s="14"/>
      <c r="H132" s="24"/>
      <c r="I132" s="13"/>
      <c r="J132" s="14"/>
      <c r="K132" s="14"/>
      <c r="L132" s="24"/>
      <c r="M132" s="13"/>
      <c r="N132" s="14"/>
      <c r="O132" s="14"/>
      <c r="P132" s="24"/>
      <c r="Q132" s="13"/>
      <c r="R132" s="14"/>
      <c r="S132" s="14"/>
      <c r="T132" s="24"/>
      <c r="U132" s="13"/>
      <c r="V132" s="14"/>
      <c r="W132" s="14"/>
      <c r="X132" s="24"/>
      <c r="Y132" s="13"/>
      <c r="Z132" s="14"/>
      <c r="AA132" s="14"/>
      <c r="AB132" s="14"/>
      <c r="AC132" s="13"/>
      <c r="AD132" s="14"/>
      <c r="AE132" s="14"/>
      <c r="AF132" s="24"/>
      <c r="AG132" s="13"/>
      <c r="AH132" s="14"/>
      <c r="AI132" s="14"/>
      <c r="AJ132" s="24"/>
      <c r="AK132" s="13"/>
      <c r="AL132" s="14"/>
      <c r="AM132" s="14"/>
      <c r="AN132" s="24"/>
      <c r="AO132" s="13"/>
      <c r="AP132" s="14"/>
      <c r="AQ132" s="14"/>
      <c r="AR132" s="24"/>
      <c r="AS132" s="13"/>
      <c r="AT132" s="14"/>
      <c r="AU132" s="14"/>
      <c r="AV132" s="24"/>
      <c r="AW132" s="13"/>
      <c r="AX132" s="14"/>
      <c r="AY132" s="14"/>
      <c r="AZ132" s="24"/>
      <c r="BA132" s="13"/>
      <c r="BB132" s="14"/>
      <c r="BC132" s="14"/>
      <c r="BD132" s="24"/>
      <c r="BE132" s="13"/>
      <c r="BF132" s="14"/>
      <c r="BG132" s="14"/>
      <c r="BH132" s="24"/>
      <c r="BI132" s="14"/>
      <c r="BJ132" s="14"/>
      <c r="BK132" s="14"/>
      <c r="BL132" s="14"/>
      <c r="BM132" s="13"/>
      <c r="BN132" s="14"/>
      <c r="BO132" s="14"/>
      <c r="BP132" s="24"/>
    </row>
    <row r="133" spans="1:68" x14ac:dyDescent="0.2">
      <c r="A133" s="5">
        <v>9570</v>
      </c>
      <c r="B133" s="63" t="s">
        <v>19</v>
      </c>
      <c r="C133" s="6"/>
      <c r="D133" s="6" t="s">
        <v>33</v>
      </c>
      <c r="E133" s="16"/>
      <c r="H133" s="30"/>
      <c r="I133" s="16"/>
      <c r="L133" s="30"/>
      <c r="M133" s="16"/>
      <c r="P133" s="30"/>
      <c r="Q133" s="16"/>
      <c r="T133" s="30"/>
      <c r="U133" s="16"/>
      <c r="X133" s="30"/>
      <c r="Y133" s="16"/>
      <c r="AC133" s="16"/>
      <c r="AF133" s="30"/>
      <c r="AG133" s="16"/>
      <c r="AJ133" s="30"/>
      <c r="AK133" s="16"/>
      <c r="AN133" s="30"/>
      <c r="AO133" s="16"/>
      <c r="AR133" s="30"/>
      <c r="AS133" s="16"/>
      <c r="AV133" s="30"/>
      <c r="AW133" s="16"/>
      <c r="AZ133" s="30"/>
      <c r="BA133" s="16"/>
      <c r="BD133" s="30"/>
      <c r="BE133" s="16"/>
      <c r="BH133" s="30"/>
      <c r="BM133" s="16"/>
      <c r="BP133" s="30"/>
    </row>
    <row r="134" spans="1:68" x14ac:dyDescent="0.2">
      <c r="A134" s="5">
        <v>9570</v>
      </c>
      <c r="B134" s="63" t="s">
        <v>19</v>
      </c>
      <c r="C134" s="6"/>
      <c r="D134" s="6" t="s">
        <v>34</v>
      </c>
      <c r="E134" s="16"/>
      <c r="H134" s="30"/>
      <c r="I134" s="16"/>
      <c r="L134" s="30"/>
      <c r="M134" s="16"/>
      <c r="P134" s="30"/>
      <c r="Q134" s="31">
        <v>3</v>
      </c>
      <c r="R134" s="32">
        <v>3</v>
      </c>
      <c r="S134" s="33" t="s">
        <v>32</v>
      </c>
      <c r="T134" s="34">
        <v>1</v>
      </c>
      <c r="U134" s="16"/>
      <c r="X134" s="41"/>
      <c r="Y134" s="16"/>
      <c r="AC134" s="31">
        <v>3</v>
      </c>
      <c r="AD134" s="32">
        <v>100</v>
      </c>
      <c r="AE134" s="33" t="s">
        <v>32</v>
      </c>
      <c r="AF134" s="34">
        <v>10</v>
      </c>
      <c r="AG134" s="16"/>
      <c r="AJ134" s="30"/>
      <c r="AK134" s="16"/>
      <c r="AN134" s="30"/>
      <c r="AO134" s="31">
        <v>3</v>
      </c>
      <c r="AP134" s="32">
        <v>4</v>
      </c>
      <c r="AQ134" s="33" t="s">
        <v>32</v>
      </c>
      <c r="AR134" s="34">
        <v>1</v>
      </c>
      <c r="AS134" s="16"/>
      <c r="AV134" s="30"/>
      <c r="AW134" s="16"/>
      <c r="AZ134" s="30"/>
      <c r="BA134" s="16"/>
      <c r="BD134" s="30"/>
      <c r="BE134" s="16"/>
      <c r="BH134" s="30"/>
      <c r="BM134" s="16">
        <f>(E134+I134+M134+U134+AG134+AO134+BA134+BE134+BI134+AW134+AS134+AK134+AC134+Q134)*2</f>
        <v>18</v>
      </c>
      <c r="BN134" s="17">
        <v>12</v>
      </c>
      <c r="BO134" s="17" t="s">
        <v>32</v>
      </c>
      <c r="BP134" s="30">
        <v>6</v>
      </c>
    </row>
    <row r="135" spans="1:68" x14ac:dyDescent="0.2">
      <c r="A135" s="7">
        <v>9570</v>
      </c>
      <c r="B135" s="64" t="s">
        <v>19</v>
      </c>
      <c r="C135" s="8"/>
      <c r="D135" s="8" t="s">
        <v>35</v>
      </c>
      <c r="E135" s="10"/>
      <c r="F135" s="11"/>
      <c r="G135" s="11"/>
      <c r="H135" s="9"/>
      <c r="I135" s="10"/>
      <c r="J135" s="11"/>
      <c r="K135" s="11"/>
      <c r="L135" s="9"/>
      <c r="M135" s="10"/>
      <c r="N135" s="11"/>
      <c r="O135" s="11"/>
      <c r="P135" s="9"/>
      <c r="Q135" s="10"/>
      <c r="R135" s="11"/>
      <c r="S135" s="11"/>
      <c r="T135" s="9"/>
      <c r="U135" s="10"/>
      <c r="V135" s="11"/>
      <c r="W135" s="11"/>
      <c r="X135" s="9"/>
      <c r="Y135" s="16"/>
      <c r="AC135" s="10"/>
      <c r="AD135" s="11"/>
      <c r="AE135" s="11"/>
      <c r="AF135" s="9"/>
      <c r="AG135" s="10"/>
      <c r="AH135" s="11"/>
      <c r="AI135" s="11"/>
      <c r="AJ135" s="9"/>
      <c r="AK135" s="10"/>
      <c r="AL135" s="11"/>
      <c r="AM135" s="11"/>
      <c r="AN135" s="9"/>
      <c r="AO135" s="10"/>
      <c r="AP135" s="11"/>
      <c r="AQ135" s="11"/>
      <c r="AR135" s="9"/>
      <c r="AS135" s="10"/>
      <c r="AT135" s="11"/>
      <c r="AU135" s="11"/>
      <c r="AV135" s="9"/>
      <c r="AW135" s="16"/>
      <c r="AZ135" s="30"/>
      <c r="BA135" s="10"/>
      <c r="BB135" s="11"/>
      <c r="BC135" s="11"/>
      <c r="BD135" s="9"/>
      <c r="BE135" s="10"/>
      <c r="BF135" s="11"/>
      <c r="BG135" s="11"/>
      <c r="BH135" s="9"/>
      <c r="BI135" s="11"/>
      <c r="BJ135" s="11"/>
      <c r="BK135" s="11"/>
      <c r="BL135" s="11"/>
      <c r="BM135" s="10"/>
      <c r="BN135" s="11"/>
      <c r="BO135" s="11"/>
      <c r="BP135" s="9"/>
    </row>
    <row r="136" spans="1:68" x14ac:dyDescent="0.2">
      <c r="A136" s="3">
        <v>9580</v>
      </c>
      <c r="B136" s="62" t="s">
        <v>20</v>
      </c>
      <c r="C136" s="4"/>
      <c r="D136" s="4" t="s">
        <v>31</v>
      </c>
      <c r="E136" s="13"/>
      <c r="F136" s="14"/>
      <c r="G136" s="14"/>
      <c r="H136" s="24"/>
      <c r="I136" s="13"/>
      <c r="J136" s="14"/>
      <c r="K136" s="14"/>
      <c r="L136" s="24"/>
      <c r="M136" s="13"/>
      <c r="N136" s="14"/>
      <c r="O136" s="14"/>
      <c r="P136" s="24"/>
      <c r="Q136" s="13"/>
      <c r="R136" s="14"/>
      <c r="S136" s="14"/>
      <c r="T136" s="24"/>
      <c r="U136" s="25">
        <v>3</v>
      </c>
      <c r="V136" s="26">
        <v>3</v>
      </c>
      <c r="W136" s="27" t="s">
        <v>32</v>
      </c>
      <c r="X136" s="29">
        <v>1</v>
      </c>
      <c r="Y136" s="13"/>
      <c r="Z136" s="14"/>
      <c r="AA136" s="14"/>
      <c r="AB136" s="14"/>
      <c r="AC136" s="25">
        <v>3</v>
      </c>
      <c r="AD136" s="26">
        <v>60</v>
      </c>
      <c r="AE136" s="27" t="s">
        <v>32</v>
      </c>
      <c r="AF136" s="28">
        <v>10</v>
      </c>
      <c r="AG136" s="13"/>
      <c r="AH136" s="14"/>
      <c r="AI136" s="14"/>
      <c r="AJ136" s="24"/>
      <c r="AK136" s="13"/>
      <c r="AL136" s="14"/>
      <c r="AM136" s="14"/>
      <c r="AN136" s="24"/>
      <c r="AO136" s="25">
        <v>3</v>
      </c>
      <c r="AP136" s="26">
        <v>5</v>
      </c>
      <c r="AQ136" s="27" t="s">
        <v>32</v>
      </c>
      <c r="AR136" s="28">
        <v>1</v>
      </c>
      <c r="AS136" s="25">
        <v>2</v>
      </c>
      <c r="AT136" s="26">
        <v>4</v>
      </c>
      <c r="AU136" s="27" t="s">
        <v>32</v>
      </c>
      <c r="AV136" s="29">
        <v>2</v>
      </c>
      <c r="AW136" s="25">
        <v>2</v>
      </c>
      <c r="AX136" s="26">
        <v>3</v>
      </c>
      <c r="AY136" s="27" t="s">
        <v>32</v>
      </c>
      <c r="AZ136" s="28">
        <v>2</v>
      </c>
      <c r="BA136" s="14"/>
      <c r="BB136" s="14"/>
      <c r="BC136" s="14"/>
      <c r="BD136" s="24"/>
      <c r="BE136" s="13"/>
      <c r="BF136" s="14"/>
      <c r="BG136" s="14"/>
      <c r="BH136" s="24"/>
      <c r="BI136" s="14"/>
      <c r="BJ136" s="14"/>
      <c r="BK136" s="14"/>
      <c r="BL136" s="14"/>
      <c r="BM136" s="13">
        <f t="shared" ref="BM136:BM138" si="16">(E136+I136+M136+U136+AC136+AG136+AO136+BA136+BE136+BI136+AW136+AS136+AK136+Y136+Q136)*2</f>
        <v>26</v>
      </c>
      <c r="BN136" s="14">
        <v>18</v>
      </c>
      <c r="BO136" s="14" t="s">
        <v>32</v>
      </c>
      <c r="BP136" s="24">
        <v>9</v>
      </c>
    </row>
    <row r="137" spans="1:68" x14ac:dyDescent="0.2">
      <c r="A137" s="5">
        <v>9580</v>
      </c>
      <c r="B137" s="63" t="s">
        <v>20</v>
      </c>
      <c r="C137" s="6"/>
      <c r="D137" s="6" t="s">
        <v>33</v>
      </c>
      <c r="E137" s="16"/>
      <c r="H137" s="30"/>
      <c r="I137" s="16"/>
      <c r="L137" s="30"/>
      <c r="M137" s="16"/>
      <c r="P137" s="30"/>
      <c r="Q137" s="16"/>
      <c r="T137" s="30"/>
      <c r="U137" s="31">
        <v>3</v>
      </c>
      <c r="V137" s="32">
        <v>3</v>
      </c>
      <c r="W137" s="33" t="s">
        <v>32</v>
      </c>
      <c r="X137" s="35">
        <v>1</v>
      </c>
      <c r="Y137" s="16"/>
      <c r="AC137" s="31">
        <v>3</v>
      </c>
      <c r="AD137" s="32">
        <v>60</v>
      </c>
      <c r="AE137" s="33" t="s">
        <v>32</v>
      </c>
      <c r="AF137" s="34">
        <v>10</v>
      </c>
      <c r="AG137" s="16"/>
      <c r="AJ137" s="30"/>
      <c r="AK137" s="16"/>
      <c r="AN137" s="30"/>
      <c r="AO137" s="31">
        <v>3</v>
      </c>
      <c r="AP137" s="32">
        <v>5</v>
      </c>
      <c r="AQ137" s="33" t="s">
        <v>32</v>
      </c>
      <c r="AR137" s="34">
        <v>1</v>
      </c>
      <c r="AS137" s="31">
        <v>2</v>
      </c>
      <c r="AT137" s="32">
        <v>4</v>
      </c>
      <c r="AU137" s="33" t="s">
        <v>32</v>
      </c>
      <c r="AV137" s="35">
        <v>2</v>
      </c>
      <c r="AW137" s="31">
        <v>2</v>
      </c>
      <c r="AX137" s="32">
        <v>3</v>
      </c>
      <c r="AY137" s="33" t="s">
        <v>32</v>
      </c>
      <c r="AZ137" s="34">
        <v>2</v>
      </c>
      <c r="BD137" s="30"/>
      <c r="BE137" s="16"/>
      <c r="BH137" s="30"/>
      <c r="BM137" s="16">
        <f t="shared" si="16"/>
        <v>26</v>
      </c>
      <c r="BN137" s="17">
        <v>18</v>
      </c>
      <c r="BO137" s="17" t="s">
        <v>32</v>
      </c>
      <c r="BP137" s="30">
        <v>9</v>
      </c>
    </row>
    <row r="138" spans="1:68" x14ac:dyDescent="0.2">
      <c r="A138" s="5">
        <v>9580</v>
      </c>
      <c r="B138" s="63" t="s">
        <v>20</v>
      </c>
      <c r="C138" s="6"/>
      <c r="D138" s="6" t="s">
        <v>34</v>
      </c>
      <c r="E138" s="16"/>
      <c r="H138" s="30"/>
      <c r="I138" s="16"/>
      <c r="L138" s="30"/>
      <c r="M138" s="16"/>
      <c r="P138" s="30"/>
      <c r="Q138" s="16"/>
      <c r="T138" s="30"/>
      <c r="U138" s="31">
        <v>3</v>
      </c>
      <c r="V138" s="32">
        <v>3</v>
      </c>
      <c r="W138" s="33" t="s">
        <v>32</v>
      </c>
      <c r="X138" s="35">
        <v>1</v>
      </c>
      <c r="Y138" s="16"/>
      <c r="AC138" s="31">
        <v>3</v>
      </c>
      <c r="AD138" s="32">
        <v>60</v>
      </c>
      <c r="AE138" s="33" t="s">
        <v>32</v>
      </c>
      <c r="AF138" s="34">
        <v>10</v>
      </c>
      <c r="AG138" s="16"/>
      <c r="AJ138" s="30"/>
      <c r="AK138" s="16"/>
      <c r="AN138" s="30"/>
      <c r="AO138" s="31">
        <v>3</v>
      </c>
      <c r="AP138" s="32">
        <v>5</v>
      </c>
      <c r="AQ138" s="33" t="s">
        <v>32</v>
      </c>
      <c r="AR138" s="34">
        <v>1</v>
      </c>
      <c r="AS138" s="31">
        <v>2</v>
      </c>
      <c r="AT138" s="32">
        <v>4</v>
      </c>
      <c r="AU138" s="33" t="s">
        <v>32</v>
      </c>
      <c r="AV138" s="35">
        <v>2</v>
      </c>
      <c r="AW138" s="31">
        <v>2</v>
      </c>
      <c r="AX138" s="32">
        <v>3</v>
      </c>
      <c r="AY138" s="33" t="s">
        <v>32</v>
      </c>
      <c r="AZ138" s="34">
        <v>2</v>
      </c>
      <c r="BD138" s="30"/>
      <c r="BE138" s="16"/>
      <c r="BH138" s="30"/>
      <c r="BM138" s="16">
        <f t="shared" si="16"/>
        <v>26</v>
      </c>
      <c r="BN138" s="17">
        <v>18</v>
      </c>
      <c r="BO138" s="17" t="s">
        <v>32</v>
      </c>
      <c r="BP138" s="30">
        <v>9</v>
      </c>
    </row>
    <row r="139" spans="1:68" x14ac:dyDescent="0.2">
      <c r="A139" s="7">
        <v>9580</v>
      </c>
      <c r="B139" s="64" t="s">
        <v>20</v>
      </c>
      <c r="C139" s="8"/>
      <c r="D139" s="8" t="s">
        <v>35</v>
      </c>
      <c r="E139" s="10"/>
      <c r="F139" s="11"/>
      <c r="G139" s="11"/>
      <c r="H139" s="9"/>
      <c r="I139" s="10"/>
      <c r="J139" s="11"/>
      <c r="K139" s="11"/>
      <c r="L139" s="9"/>
      <c r="M139" s="10"/>
      <c r="N139" s="11"/>
      <c r="O139" s="11"/>
      <c r="P139" s="9"/>
      <c r="Q139" s="10"/>
      <c r="R139" s="11"/>
      <c r="S139" s="11"/>
      <c r="T139" s="9"/>
      <c r="U139" s="10"/>
      <c r="V139" s="11"/>
      <c r="W139" s="11"/>
      <c r="X139" s="11"/>
      <c r="Y139" s="10"/>
      <c r="Z139" s="11"/>
      <c r="AA139" s="11"/>
      <c r="AB139" s="11"/>
      <c r="AC139" s="10"/>
      <c r="AD139" s="11"/>
      <c r="AE139" s="11"/>
      <c r="AF139" s="9"/>
      <c r="AG139" s="10"/>
      <c r="AH139" s="11"/>
      <c r="AI139" s="11"/>
      <c r="AJ139" s="9"/>
      <c r="AK139" s="10"/>
      <c r="AL139" s="11"/>
      <c r="AM139" s="11"/>
      <c r="AN139" s="9"/>
      <c r="AO139" s="10"/>
      <c r="AP139" s="11"/>
      <c r="AQ139" s="11"/>
      <c r="AR139" s="9"/>
      <c r="AS139" s="10"/>
      <c r="AT139" s="11"/>
      <c r="AU139" s="11"/>
      <c r="AV139" s="11"/>
      <c r="AW139" s="10"/>
      <c r="AX139" s="11"/>
      <c r="AY139" s="11"/>
      <c r="AZ139" s="9"/>
      <c r="BA139" s="11"/>
      <c r="BB139" s="11"/>
      <c r="BC139" s="11"/>
      <c r="BD139" s="9"/>
      <c r="BE139" s="10"/>
      <c r="BF139" s="11"/>
      <c r="BG139" s="11"/>
      <c r="BH139" s="9"/>
      <c r="BI139" s="11"/>
      <c r="BJ139" s="11"/>
      <c r="BK139" s="11"/>
      <c r="BL139" s="11"/>
      <c r="BM139" s="10"/>
      <c r="BN139" s="11"/>
      <c r="BO139" s="11"/>
      <c r="BP139" s="9"/>
    </row>
  </sheetData>
  <mergeCells count="21">
    <mergeCell ref="BM1:BP2"/>
    <mergeCell ref="I2:L2"/>
    <mergeCell ref="E1:BL1"/>
    <mergeCell ref="D1:D3"/>
    <mergeCell ref="A1:A3"/>
    <mergeCell ref="B1:B3"/>
    <mergeCell ref="C1:C3"/>
    <mergeCell ref="BE2:BH2"/>
    <mergeCell ref="BI2:BL2"/>
    <mergeCell ref="AG2:AJ2"/>
    <mergeCell ref="AK2:AN2"/>
    <mergeCell ref="AO2:AR2"/>
    <mergeCell ref="AS2:AV2"/>
    <mergeCell ref="AW2:AZ2"/>
    <mergeCell ref="BA2:BD2"/>
    <mergeCell ref="E2:H2"/>
    <mergeCell ref="M2:P2"/>
    <mergeCell ref="Q2:T2"/>
    <mergeCell ref="U2:X2"/>
    <mergeCell ref="Y2:AB2"/>
    <mergeCell ref="AC2:A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Metadatos</vt:lpstr>
      <vt:lpstr>Tabla S7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Referee</dc:creator>
  <cp:lastModifiedBy>HP</cp:lastModifiedBy>
  <dcterms:created xsi:type="dcterms:W3CDTF">2022-04-07T10:37:05Z</dcterms:created>
  <dcterms:modified xsi:type="dcterms:W3CDTF">2022-09-14T12:54:31Z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